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69" firstSheet="8" activeTab="11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部门项目支出预算表（其他运转类、特定目标类项目）'!$A$1:$AA$22</definedName>
    <definedName name="_xlnm.Print_Area" localSheetId="3">'表二 部门收入预算表'!$A$1:$T$12</definedName>
    <definedName name="_xlnm.Print_Area" localSheetId="10">'表九 项目支出绩效目标表（本次下达）'!$A$1:$K$10</definedName>
    <definedName name="_xlnm.Print_Area" localSheetId="8">'表七 部门基本支出预算表（人员类、运转类公用经费项目）'!$A$1:$AD$27</definedName>
    <definedName name="_xlnm.Print_Area" localSheetId="4">'表三 部门支出预算表'!$A$1:$W$15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部门政府购买服务预算表'!$A$1:$X$11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政府性基金预算支出预算表'!$A$1:$J$19</definedName>
    <definedName name="_xlnm.Print_Area" localSheetId="5">'表四 财政拨款收支预算总表'!$A$1:$D$38</definedName>
    <definedName name="_xlnm.Print_Area" localSheetId="6">'表五 一般公共预算支出预算表（按功能科目分类）'!$A$1:$M$32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</workbook>
</file>

<file path=xl/sharedStrings.xml><?xml version="1.0" encoding="utf-8"?>
<sst xmlns="http://schemas.openxmlformats.org/spreadsheetml/2006/main" count="839" uniqueCount="290">
  <si>
    <t>（大理市综合行政执法局执法三大队）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</si>
  <si>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</si>
  <si>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</si>
  <si>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</si>
  <si>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</si>
  <si>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</si>
  <si>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</si>
  <si>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</si>
  <si>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</si>
  <si>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</si>
  <si>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</si>
  <si>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</si>
  <si>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</si>
  <si>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</si>
  <si>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</si>
  <si>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</si>
  <si>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</si>
  <si>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</si>
  <si>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</si>
  <si>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</si>
  <si>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</si>
  <si>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</si>
  <si>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</si>
  <si>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</si>
  <si>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</si>
  <si>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</si>
  <si>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</si>
  <si>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</si>
  <si>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</si>
  <si>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</si>
  <si>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</si>
  <si>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</si>
  <si>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</si>
  <si>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</si>
  <si>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</si>
  <si>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</si>
  <si>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</si>
  <si>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</si>
  <si>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</si>
  <si>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</si>
  <si>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</si>
  <si>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</si>
  <si>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</si>
  <si>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</si>
  <si>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</si>
  <si>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</si>
  <si>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</si>
  <si>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</si>
  <si>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</si>
  <si>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</si>
  <si>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</si>
  <si>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</si>
  <si>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</si>
  <si>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</si>
  <si>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</si>
  <si>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</si>
  <si>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</si>
  <si>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</si>
  <si>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</si>
  <si>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</si>
  <si>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</si>
  <si>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</si>
  <si>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</si>
  <si>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</si>
  <si>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</si>
  <si>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</si>
  <si>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</si>
  <si>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</si>
  <si>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</si>
  <si>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</si>
  <si>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</si>
  <si>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</si>
  <si>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</si>
  <si>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</si>
  <si>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</si>
  <si>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</si>
  <si>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</si>
  <si>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</si>
  <si>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</si>
  <si>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</si>
  <si>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</si>
  <si>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</si>
  <si>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</si>
  <si>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</si>
  <si>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</si>
  <si>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</si>
  <si>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</si>
  <si>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</si>
  <si>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</si>
  <si>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</si>
  <si>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</si>
  <si>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</si>
  <si>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</si>
  <si>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</si>
  <si>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</si>
  <si>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</si>
  <si>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大理州发展和改革委员会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</si>
  <si>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</si>
  <si>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</si>
  <si>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</si>
  <si>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</si>
  <si>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</si>
  <si>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</si>
  <si>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</si>
  <si>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</si>
  <si>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</si>
  <si>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</si>
  <si>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</si>
  <si>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</si>
  <si>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</si>
  <si>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</si>
  <si>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</si>
  <si>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</si>
  <si>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</si>
  <si>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</si>
  <si>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</si>
  <si>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</si>
  <si>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</si>
  <si>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</si>
  <si>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</si>
  <si>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</si>
  <si>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</si>
  <si>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</si>
  <si>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2101199</t>
  </si>
  <si>
    <t>其他行政事业单位医疗支出</t>
  </si>
  <si>
    <t>2120101</t>
  </si>
  <si>
    <t>行政运行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</si>
  <si>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</si>
  <si>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</si>
  <si>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</si>
  <si>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</si>
  <si>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</si>
  <si>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</si>
  <si>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</si>
  <si>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</si>
  <si>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</si>
  <si>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</si>
  <si>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</si>
  <si>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</si>
  <si>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</si>
  <si>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</si>
  <si>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</si>
  <si>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</si>
  <si>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</si>
  <si>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</si>
  <si>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</si>
  <si>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</si>
  <si>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</si>
  <si>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</si>
  <si>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</si>
  <si>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</si>
  <si>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</si>
  <si>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</si>
  <si>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</si>
  <si>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</si>
  <si>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</si>
  <si>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</si>
  <si>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</si>
  <si>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</si>
  <si>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</si>
  <si>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</si>
  <si>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</si>
  <si>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</si>
  <si>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</si>
  <si>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</si>
  <si>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</si>
  <si>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</si>
  <si>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</si>
  <si>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</si>
  <si>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</si>
  <si>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</si>
  <si>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</si>
  <si>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</si>
  <si>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</si>
  <si>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</si>
  <si>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</si>
  <si>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</si>
  <si>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</si>
  <si>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</si>
  <si>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</si>
  <si>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</si>
  <si>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</si>
  <si>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</si>
  <si>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</si>
  <si>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</si>
  <si>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示例：</t>
  </si>
  <si>
    <t>一般公共服务支出</t>
  </si>
  <si>
    <t>人大事务</t>
  </si>
  <si>
    <t>一般行政管理事务</t>
  </si>
  <si>
    <t>政协事务</t>
  </si>
  <si>
    <t>外交支出</t>
  </si>
  <si>
    <t>外交管理事务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</si>
  <si>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</si>
  <si>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</si>
  <si>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</si>
  <si>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</si>
  <si>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</si>
  <si>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</si>
  <si>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</si>
  <si>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</si>
  <si>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</si>
  <si>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</si>
  <si>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</si>
  <si>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</si>
  <si>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</si>
  <si>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</si>
  <si>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</si>
  <si>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</si>
  <si>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</si>
  <si>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</si>
  <si>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</si>
  <si>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</si>
  <si>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</si>
  <si>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</si>
  <si>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</si>
  <si>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</si>
  <si>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</si>
  <si>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</si>
  <si>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</si>
  <si>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</si>
  <si>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</si>
  <si>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</si>
  <si>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</si>
  <si>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</si>
  <si>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</si>
  <si>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</si>
  <si>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</si>
  <si>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</si>
  <si>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</si>
  <si>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</si>
  <si>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</si>
  <si>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</si>
  <si>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</si>
  <si>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</si>
  <si>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</si>
  <si>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</si>
  <si>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无</t>
  </si>
  <si>
    <t>说明：本单位无此公开事项。（若有数据，删除此备注）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</si>
  <si>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</si>
  <si>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</si>
  <si>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</si>
  <si>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</si>
  <si>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</si>
  <si>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</si>
  <si>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</si>
  <si>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</si>
  <si>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</si>
  <si>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</si>
  <si>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</si>
  <si>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</si>
  <si>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</si>
  <si>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</si>
  <si>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</si>
  <si>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</si>
  <si>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</si>
  <si>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</si>
  <si>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</si>
  <si>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</si>
  <si>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</si>
  <si>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</si>
  <si>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</si>
  <si>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</si>
  <si>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</si>
  <si>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</si>
  <si>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</si>
  <si>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</si>
  <si>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</si>
  <si>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</si>
  <si>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</si>
  <si>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</si>
  <si>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</si>
  <si>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</si>
  <si>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</si>
  <si>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</si>
  <si>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XX镇</t>
  </si>
  <si>
    <t>3=4+5+6</t>
  </si>
  <si>
    <t>7=8+…+16</t>
  </si>
  <si>
    <t>说明：本单位无此公开事项。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</si>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</sst>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67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color rgb="FF000000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4" fillId="11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5" fillId="0" borderId="0"/>
    <xf numFmtId="41" fontId="15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/>
    <xf numFmtId="0" fontId="15" fillId="18" borderId="20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2" fillId="19" borderId="21" applyNumberFormat="0" applyAlignment="0" applyProtection="0">
      <alignment vertical="center"/>
    </xf>
    <xf numFmtId="0" fontId="65" fillId="19" borderId="18" applyNumberFormat="0" applyAlignment="0" applyProtection="0">
      <alignment vertical="center"/>
    </xf>
    <xf numFmtId="0" fontId="53" fillId="10" borderId="1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49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66" fillId="0" borderId="0">
      <alignment vertical="top"/>
      <protection locked="0"/>
    </xf>
    <xf numFmtId="0" fontId="35" fillId="0" borderId="0"/>
    <xf numFmtId="0" fontId="49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240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vertical="center" wrapText="1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8" fillId="0" borderId="1" xfId="49" applyFont="1" applyFill="1" applyBorder="1" applyAlignment="1" applyProtection="1">
      <alignment horizontal="right" vertical="center" wrapText="1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47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47" applyFont="1" applyFill="1" applyBorder="1" applyAlignment="1" applyProtection="1">
      <alignment horizontal="center" vertical="center" wrapText="1"/>
      <protection locked="0"/>
    </xf>
    <xf numFmtId="0" fontId="2" fillId="2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47" applyFont="1" applyFill="1" applyBorder="1" applyAlignment="1" applyProtection="1">
      <alignment vertical="center" wrapText="1"/>
      <protection locked="0"/>
    </xf>
    <xf numFmtId="176" fontId="11" fillId="0" borderId="1" xfId="47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47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47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21" fillId="2" borderId="1" xfId="56" applyFont="1" applyFill="1" applyBorder="1" applyAlignment="1" applyProtection="1">
      <alignment horizontal="center" vertical="center" shrinkToFit="1"/>
      <protection locked="0"/>
    </xf>
    <xf numFmtId="0" fontId="22" fillId="2" borderId="1" xfId="56" applyFont="1" applyFill="1" applyBorder="1" applyAlignment="1" applyProtection="1">
      <alignment horizontal="center" vertical="center" shrinkToFit="1"/>
      <protection locked="0"/>
    </xf>
    <xf numFmtId="176" fontId="23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24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5" fillId="0" borderId="1" xfId="56" applyFont="1" applyFill="1" applyBorder="1" applyAlignment="1" applyProtection="1">
      <alignment horizontal="center" vertical="center"/>
      <protection locked="0"/>
    </xf>
    <xf numFmtId="176" fontId="26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7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8" fillId="0" borderId="0" xfId="56" applyFont="1" applyFill="1" applyBorder="1" applyAlignment="1" applyProtection="1">
      <alignment vertical="top"/>
    </xf>
    <xf numFmtId="0" fontId="29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8" fillId="0" borderId="1" xfId="56" applyFont="1" applyFill="1" applyBorder="1" applyAlignment="1" applyProtection="1">
      <alignment horizontal="right" vertical="center"/>
      <protection locked="0"/>
    </xf>
    <xf numFmtId="0" fontId="30" fillId="0" borderId="1" xfId="56" applyFont="1" applyFill="1" applyBorder="1" applyAlignment="1" applyProtection="1">
      <alignment horizontal="right" vertical="center"/>
      <protection locked="0"/>
    </xf>
    <xf numFmtId="176" fontId="30" fillId="0" borderId="1" xfId="56" applyNumberFormat="1" applyFont="1" applyFill="1" applyBorder="1" applyAlignment="1" applyProtection="1">
      <alignment horizontal="right" vertical="center"/>
      <protection locked="0"/>
    </xf>
    <xf numFmtId="0" fontId="31" fillId="0" borderId="0" xfId="11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2" fillId="0" borderId="0" xfId="56" applyNumberFormat="1" applyFont="1" applyFill="1" applyBorder="1" applyAlignment="1" applyProtection="1"/>
    <xf numFmtId="0" fontId="32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33" fillId="0" borderId="1" xfId="56" applyNumberFormat="1" applyFont="1" applyFill="1" applyBorder="1" applyAlignment="1" applyProtection="1">
      <alignment horizontal="right" vertical="center"/>
      <protection locked="0"/>
    </xf>
    <xf numFmtId="176" fontId="3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49" fontId="2" fillId="0" borderId="0" xfId="56" applyNumberFormat="1" applyFont="1" applyFill="1" applyBorder="1" applyAlignment="1" applyProtection="1"/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6" applyFont="1" applyFill="1" applyBorder="1" applyAlignment="1" applyProtection="1">
      <alignment horizontal="righ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0" fontId="2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30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5" fillId="0" borderId="0" xfId="56" applyFont="1" applyFill="1" applyBorder="1" applyAlignment="1" applyProtection="1">
      <alignment horizontal="center"/>
    </xf>
    <xf numFmtId="0" fontId="35" fillId="0" borderId="0" xfId="56" applyFont="1" applyFill="1" applyAlignment="1" applyProtection="1">
      <alignment horizontal="center"/>
    </xf>
    <xf numFmtId="0" fontId="35" fillId="0" borderId="0" xfId="56" applyFont="1" applyFill="1" applyBorder="1" applyAlignment="1" applyProtection="1">
      <alignment horizontal="center" wrapText="1"/>
    </xf>
    <xf numFmtId="0" fontId="35" fillId="0" borderId="0" xfId="56" applyFont="1" applyFill="1" applyBorder="1" applyAlignment="1" applyProtection="1">
      <alignment wrapText="1"/>
    </xf>
    <xf numFmtId="0" fontId="35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6" fillId="0" borderId="0" xfId="56" applyFont="1" applyFill="1" applyBorder="1" applyAlignment="1" applyProtection="1">
      <alignment horizontal="center" vertical="center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8" fillId="0" borderId="2" xfId="14" applyFont="1" applyFill="1" applyBorder="1" applyAlignment="1" applyProtection="1">
      <alignment horizontal="center" vertical="center"/>
    </xf>
    <xf numFmtId="0" fontId="14" fillId="0" borderId="9" xfId="56" applyFont="1" applyFill="1" applyBorder="1" applyAlignment="1" applyProtection="1">
      <alignment horizontal="center" vertical="center" wrapText="1"/>
    </xf>
    <xf numFmtId="0" fontId="4" fillId="0" borderId="9" xfId="56" applyFont="1" applyFill="1" applyBorder="1" applyAlignment="1" applyProtection="1">
      <alignment horizontal="center" vertical="center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 wrapText="1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/>
    </xf>
    <xf numFmtId="0" fontId="9" fillId="0" borderId="14" xfId="56" applyFont="1" applyFill="1" applyBorder="1" applyAlignment="1" applyProtection="1">
      <alignment horizontal="center" vertical="center" wrapText="1"/>
    </xf>
    <xf numFmtId="0" fontId="9" fillId="0" borderId="10" xfId="56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0" fontId="9" fillId="0" borderId="3" xfId="56" applyFont="1" applyFill="1" applyBorder="1" applyAlignment="1" applyProtection="1">
      <alignment horizontal="center" vertical="center" wrapText="1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56" applyNumberFormat="1" applyFont="1" applyFill="1" applyBorder="1" applyAlignment="1" applyProtection="1">
      <alignment horizontal="left" vertical="center"/>
      <protection locked="0"/>
    </xf>
    <xf numFmtId="49" fontId="2" fillId="0" borderId="1" xfId="56" applyNumberFormat="1" applyFont="1" applyFill="1" applyBorder="1" applyAlignment="1" applyProtection="1">
      <alignment horizontal="left" vertical="center"/>
      <protection locked="0"/>
    </xf>
    <xf numFmtId="49" fontId="6" fillId="0" borderId="1" xfId="56" applyNumberFormat="1" applyFont="1" applyFill="1" applyBorder="1" applyAlignment="1" applyProtection="1">
      <alignment horizontal="right" vertical="center"/>
      <protection locked="0"/>
    </xf>
    <xf numFmtId="49" fontId="2" fillId="0" borderId="1" xfId="56" applyNumberFormat="1" applyFont="1" applyFill="1" applyBorder="1" applyAlignment="1" applyProtection="1">
      <alignment horizontal="left" vertical="center" indent="2"/>
      <protection locked="0"/>
    </xf>
    <xf numFmtId="49" fontId="6" fillId="0" borderId="1" xfId="56" applyNumberFormat="1" applyFont="1" applyFill="1" applyBorder="1" applyAlignment="1" applyProtection="1">
      <alignment horizontal="right" vertical="center" indent="2"/>
      <protection locked="0"/>
    </xf>
    <xf numFmtId="49" fontId="2" fillId="0" borderId="1" xfId="56" applyNumberFormat="1" applyFont="1" applyFill="1" applyBorder="1" applyAlignment="1" applyProtection="1">
      <alignment horizontal="left" vertical="center" indent="4"/>
      <protection locked="0"/>
    </xf>
    <xf numFmtId="49" fontId="6" fillId="0" borderId="1" xfId="56" applyNumberFormat="1" applyFont="1" applyFill="1" applyBorder="1" applyAlignment="1" applyProtection="1">
      <alignment horizontal="right" vertical="center" indent="4"/>
      <protection locked="0"/>
    </xf>
    <xf numFmtId="49" fontId="6" fillId="0" borderId="1" xfId="56" applyNumberFormat="1" applyFont="1" applyFill="1" applyBorder="1" applyAlignment="1" applyProtection="1">
      <alignment horizontal="center" vertical="center"/>
      <protection locked="0"/>
    </xf>
    <xf numFmtId="176" fontId="3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6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5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176" fontId="30" fillId="3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176" fontId="39" fillId="0" borderId="1" xfId="56" applyNumberFormat="1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39" fillId="0" borderId="0" xfId="56" applyFont="1" applyFill="1" applyBorder="1" applyAlignment="1" applyProtection="1">
      <alignment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protection locked="0"/>
    </xf>
    <xf numFmtId="0" fontId="2" fillId="0" borderId="1" xfId="56" applyFont="1" applyFill="1" applyBorder="1" applyAlignment="1" applyProtection="1">
      <alignment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176" fontId="30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0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176" fontId="6" fillId="3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39" fillId="0" borderId="1" xfId="56" applyNumberFormat="1" applyFont="1" applyFill="1" applyBorder="1" applyAlignment="1" applyProtection="1">
      <protection locked="0"/>
    </xf>
    <xf numFmtId="0" fontId="41" fillId="0" borderId="14" xfId="0" applyFont="1" applyBorder="1" applyAlignment="1">
      <alignment horizontal="left" vertical="center"/>
    </xf>
    <xf numFmtId="0" fontId="42" fillId="0" borderId="0" xfId="0" applyFont="1" applyProtection="1">
      <protection locked="0"/>
    </xf>
    <xf numFmtId="0" fontId="0" fillId="0" borderId="0" xfId="0" applyProtection="1">
      <protection locked="0"/>
    </xf>
    <xf numFmtId="0" fontId="43" fillId="0" borderId="0" xfId="0" applyFont="1" applyFill="1" applyAlignment="1" applyProtection="1">
      <alignment horizontal="center" vertical="center"/>
    </xf>
    <xf numFmtId="0" fontId="44" fillId="0" borderId="0" xfId="0" applyFont="1" applyFill="1" applyAlignment="1" applyProtection="1">
      <alignment horizontal="left" vertical="center"/>
    </xf>
    <xf numFmtId="0" fontId="45" fillId="0" borderId="0" xfId="11" applyFont="1" applyFill="1" applyAlignment="1" applyProtection="1">
      <alignment horizontal="left" vertical="center" indent="3"/>
    </xf>
    <xf numFmtId="0" fontId="0" fillId="0" borderId="0" xfId="0" applyFill="1"/>
    <xf numFmtId="0" fontId="46" fillId="0" borderId="0" xfId="0" applyFont="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常规 3 3" xfId="47"/>
    <cellStyle name="强调文字颜色 5" xfId="48" builtinId="45"/>
    <cellStyle name="Normal 3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2" xfId="58"/>
    <cellStyle name="常规 3" xfId="59"/>
    <cellStyle name="常规 4" xfId="60"/>
    <cellStyle name="常规 5" xfId="61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38"/>
    </row>
    <row r="2" ht="57" customHeight="1" spans="1:1">
      <c r="A2" s="239" t="s">
        <v>0</v>
      </c>
    </row>
    <row r="3" ht="57" customHeight="1" spans="1:1">
      <c r="A3" s="239" t="s">
        <v>1</v>
      </c>
    </row>
    <row r="4" ht="169.5" customHeight="1" spans="1:1">
      <c r="A4" s="238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1"/>
  <sheetViews>
    <sheetView showGridLines="0" view="pageBreakPreview" zoomScaleNormal="100" workbookViewId="0">
      <selection activeCell="A17" sqref="A17"/>
    </sheetView>
  </sheetViews>
  <sheetFormatPr defaultColWidth="0" defaultRowHeight="15" zeroHeight="1"/>
  <cols>
    <col min="1" max="1" width="75.7142857142857" style="233" customWidth="1"/>
    <col min="2" max="16384" width="9.14285714285714" style="234" hidden="1"/>
  </cols>
  <sheetData>
    <row r="1" ht="41.25" customHeight="1" spans="1:1">
      <c r="A1" s="235" t="s">
        <v>2</v>
      </c>
    </row>
    <row r="2" ht="15.75" spans="1:1">
      <c r="A2" s="236"/>
    </row>
    <row r="3" ht="27" customHeight="1" spans="1:1">
      <c r="A3" s="237" t="s">
        <v>3</v>
      </c>
    </row>
    <row r="4" ht="27" customHeight="1" spans="1:1">
      <c r="A4" s="237" t="s">
        <v>4</v>
      </c>
    </row>
    <row r="5" ht="27" customHeight="1" spans="1:1">
      <c r="A5" s="237" t="s">
        <v>5</v>
      </c>
    </row>
    <row r="6" ht="27" customHeight="1" spans="1:1">
      <c r="A6" s="237" t="s">
        <v>6</v>
      </c>
    </row>
    <row r="7" ht="27" customHeight="1" spans="1:1">
      <c r="A7" s="237" t="s">
        <v>7</v>
      </c>
    </row>
    <row r="8" ht="27" customHeight="1" spans="1:1">
      <c r="A8" s="237" t="s">
        <v>8</v>
      </c>
    </row>
    <row r="9" ht="27" customHeight="1" spans="1:1">
      <c r="A9" s="237" t="s">
        <v>9</v>
      </c>
    </row>
    <row r="10" ht="27" customHeight="1" spans="1:1">
      <c r="A10" s="237" t="s">
        <v>10</v>
      </c>
    </row>
    <row r="11" ht="27" customHeight="1" spans="1:1">
      <c r="A11" s="237" t="s">
        <v>11</v>
      </c>
    </row>
    <row r="12" ht="27" customHeight="1" spans="1:1">
      <c r="A12" s="237" t="s">
        <v>12</v>
      </c>
    </row>
    <row r="13" ht="27" customHeight="1" spans="1:1">
      <c r="A13" s="237" t="s">
        <v>13</v>
      </c>
    </row>
    <row r="14" ht="27" customHeight="1" spans="1:1">
      <c r="A14" s="237" t="s">
        <v>14</v>
      </c>
    </row>
    <row r="15" ht="27" customHeight="1" spans="1:1">
      <c r="A15" s="237" t="s">
        <v>15</v>
      </c>
    </row>
    <row r="16" ht="27" customHeight="1" spans="1:1">
      <c r="A16" s="237" t="s">
        <v>16</v>
      </c>
    </row>
    <row r="17" ht="27" customHeight="1" spans="1:1">
      <c r="A17" s="237" t="s">
        <v>17</v>
      </c>
    </row>
    <row r="18" ht="27" customHeight="1" spans="1:1">
      <c r="A18" s="237" t="s">
        <v>18</v>
      </c>
    </row>
    <row r="19" ht="27" customHeight="1" spans="1:1">
      <c r="A19" s="237" t="s">
        <v>19</v>
      </c>
    </row>
    <row r="20" ht="27" customHeight="1" spans="1:1">
      <c r="A20" s="237" t="s">
        <v>20</v>
      </c>
    </row>
    <row r="21" ht="12.75" hidden="1"/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27" activePane="bottomRight" state="frozen"/>
      <selection/>
      <selection pane="topRight"/>
      <selection pane="bottomLeft"/>
      <selection pane="bottomRight" activeCell="B7" sqref="B7"/>
    </sheetView>
  </sheetViews>
  <sheetFormatPr defaultColWidth="0" defaultRowHeight="12" zeroHeight="1" outlineLevelCol="3"/>
  <cols>
    <col min="1" max="1" width="35.1428571428571" style="24" customWidth="1"/>
    <col min="2" max="2" width="20.7142857142857" style="24" customWidth="1"/>
    <col min="3" max="3" width="35.1428571428571" style="24" customWidth="1"/>
    <col min="4" max="4" width="20.7142857142857" style="24" customWidth="1"/>
    <col min="5" max="16384" width="8" style="52" hidden="1"/>
  </cols>
  <sheetData>
    <row r="1" s="49" customFormat="1" customHeight="1" spans="1:4">
      <c r="A1" s="62"/>
      <c r="B1" s="62"/>
      <c r="C1" s="62"/>
      <c r="D1" s="226"/>
    </row>
    <row r="2" s="225" customFormat="1" ht="36" customHeight="1" spans="1:4">
      <c r="A2" s="54" t="s">
        <v>3</v>
      </c>
      <c r="B2" s="227"/>
      <c r="C2" s="227"/>
      <c r="D2" s="227"/>
    </row>
    <row r="3" s="50" customFormat="1" ht="24" customHeight="1" spans="1:4">
      <c r="A3" s="87" t="str">
        <f>"单位名称："&amp;封面!$A$2</f>
        <v>单位名称：（大理市综合行政执法局执法三大队）</v>
      </c>
      <c r="B3" s="207"/>
      <c r="C3" s="207"/>
      <c r="D3" s="127" t="s">
        <v>21</v>
      </c>
    </row>
    <row r="4" ht="19.5" customHeight="1" spans="1:4">
      <c r="A4" s="58" t="s">
        <v>22</v>
      </c>
      <c r="B4" s="58"/>
      <c r="C4" s="58" t="s">
        <v>23</v>
      </c>
      <c r="D4" s="58"/>
    </row>
    <row r="5" ht="19.5" customHeight="1" spans="1:4">
      <c r="A5" s="58" t="s">
        <v>24</v>
      </c>
      <c r="B5" s="58" t="s">
        <v>25</v>
      </c>
      <c r="C5" s="58" t="s">
        <v>26</v>
      </c>
      <c r="D5" s="58" t="s">
        <v>25</v>
      </c>
    </row>
    <row r="6" ht="19.5" customHeight="1" spans="1:4">
      <c r="A6" s="58"/>
      <c r="B6" s="58"/>
      <c r="C6" s="58"/>
      <c r="D6" s="58"/>
    </row>
    <row r="7" ht="21.95" customHeight="1" spans="1:4">
      <c r="A7" s="94" t="s">
        <v>27</v>
      </c>
      <c r="B7" s="111">
        <v>960711.99</v>
      </c>
      <c r="C7" s="94" t="s">
        <v>28</v>
      </c>
      <c r="D7" s="111"/>
    </row>
    <row r="8" ht="21.95" customHeight="1" spans="1:4">
      <c r="A8" s="94" t="s">
        <v>29</v>
      </c>
      <c r="B8" s="111"/>
      <c r="C8" s="94" t="s">
        <v>30</v>
      </c>
      <c r="D8" s="111"/>
    </row>
    <row r="9" ht="21.95" customHeight="1" spans="1:4">
      <c r="A9" s="94" t="s">
        <v>31</v>
      </c>
      <c r="B9" s="111"/>
      <c r="C9" s="94" t="s">
        <v>32</v>
      </c>
      <c r="D9" s="111"/>
    </row>
    <row r="10" ht="21.95" customHeight="1" spans="1:4">
      <c r="A10" s="94" t="s">
        <v>33</v>
      </c>
      <c r="B10" s="111"/>
      <c r="C10" s="94" t="s">
        <v>34</v>
      </c>
      <c r="D10" s="111"/>
    </row>
    <row r="11" ht="21.95" customHeight="1" spans="1:4">
      <c r="A11" s="94" t="s">
        <v>35</v>
      </c>
      <c r="B11" s="228">
        <f>SUM(B12:B16)</f>
        <v>0</v>
      </c>
      <c r="C11" s="94" t="s">
        <v>36</v>
      </c>
      <c r="D11" s="111"/>
    </row>
    <row r="12" ht="21.95" customHeight="1" spans="1:4">
      <c r="A12" s="229" t="s">
        <v>37</v>
      </c>
      <c r="B12" s="111"/>
      <c r="C12" s="94" t="s">
        <v>38</v>
      </c>
      <c r="D12" s="111"/>
    </row>
    <row r="13" ht="21.95" customHeight="1" spans="1:4">
      <c r="A13" s="229" t="s">
        <v>39</v>
      </c>
      <c r="B13" s="111"/>
      <c r="C13" s="94" t="s">
        <v>40</v>
      </c>
      <c r="D13" s="111"/>
    </row>
    <row r="14" ht="21.95" customHeight="1" spans="1:4">
      <c r="A14" s="229" t="s">
        <v>41</v>
      </c>
      <c r="B14" s="111"/>
      <c r="C14" s="94" t="s">
        <v>42</v>
      </c>
      <c r="D14" s="111">
        <v>148014</v>
      </c>
    </row>
    <row r="15" ht="21.95" customHeight="1" spans="1:4">
      <c r="A15" s="229" t="s">
        <v>43</v>
      </c>
      <c r="B15" s="111"/>
      <c r="C15" s="94" t="s">
        <v>44</v>
      </c>
      <c r="D15" s="111">
        <v>49378.35</v>
      </c>
    </row>
    <row r="16" ht="21.95" customHeight="1" spans="1:4">
      <c r="A16" s="230" t="s">
        <v>45</v>
      </c>
      <c r="B16" s="231"/>
      <c r="C16" s="94" t="s">
        <v>46</v>
      </c>
      <c r="D16" s="111">
        <v>675539.64</v>
      </c>
    </row>
    <row r="17" ht="21.95" customHeight="1" spans="1:4">
      <c r="A17" s="230"/>
      <c r="B17" s="231"/>
      <c r="C17" s="94" t="s">
        <v>47</v>
      </c>
      <c r="D17" s="111"/>
    </row>
    <row r="18" ht="21.95" customHeight="1" spans="1:4">
      <c r="A18" s="213"/>
      <c r="B18" s="231"/>
      <c r="C18" s="94" t="s">
        <v>48</v>
      </c>
      <c r="D18" s="111"/>
    </row>
    <row r="19" ht="21.95" customHeight="1" spans="1:4">
      <c r="A19" s="213"/>
      <c r="B19" s="231"/>
      <c r="C19" s="94" t="s">
        <v>49</v>
      </c>
      <c r="D19" s="111"/>
    </row>
    <row r="20" ht="21.95" customHeight="1" spans="1:4">
      <c r="A20" s="213"/>
      <c r="B20" s="231"/>
      <c r="C20" s="94" t="s">
        <v>50</v>
      </c>
      <c r="D20" s="111"/>
    </row>
    <row r="21" ht="21.95" customHeight="1" spans="1:4">
      <c r="A21" s="213"/>
      <c r="B21" s="231"/>
      <c r="C21" s="94" t="s">
        <v>51</v>
      </c>
      <c r="D21" s="111">
        <v>0</v>
      </c>
    </row>
    <row r="22" ht="21.95" customHeight="1" spans="1:4">
      <c r="A22" s="213"/>
      <c r="B22" s="231"/>
      <c r="C22" s="94" t="s">
        <v>52</v>
      </c>
      <c r="D22" s="111"/>
    </row>
    <row r="23" ht="21.95" customHeight="1" spans="1:4">
      <c r="A23" s="213"/>
      <c r="B23" s="231"/>
      <c r="C23" s="94" t="s">
        <v>53</v>
      </c>
      <c r="D23" s="111"/>
    </row>
    <row r="24" ht="21.95" customHeight="1" spans="1:4">
      <c r="A24" s="213"/>
      <c r="B24" s="231"/>
      <c r="C24" s="94" t="s">
        <v>54</v>
      </c>
      <c r="D24" s="111"/>
    </row>
    <row r="25" ht="21.95" customHeight="1" spans="1:4">
      <c r="A25" s="213"/>
      <c r="B25" s="231"/>
      <c r="C25" s="94" t="s">
        <v>55</v>
      </c>
      <c r="D25" s="111">
        <v>87780</v>
      </c>
    </row>
    <row r="26" ht="21.95" customHeight="1" spans="1:4">
      <c r="A26" s="213"/>
      <c r="B26" s="231"/>
      <c r="C26" s="94" t="s">
        <v>56</v>
      </c>
      <c r="D26" s="111"/>
    </row>
    <row r="27" ht="21.95" customHeight="1" spans="1:4">
      <c r="A27" s="213"/>
      <c r="B27" s="231"/>
      <c r="C27" s="94" t="s">
        <v>57</v>
      </c>
      <c r="D27" s="111"/>
    </row>
    <row r="28" ht="21.95" customHeight="1" spans="1:4">
      <c r="A28" s="213"/>
      <c r="B28" s="231"/>
      <c r="C28" s="94" t="s">
        <v>58</v>
      </c>
      <c r="D28" s="111"/>
    </row>
    <row r="29" ht="21.95" customHeight="1" spans="1:4">
      <c r="A29" s="213"/>
      <c r="B29" s="231"/>
      <c r="C29" s="94" t="s">
        <v>59</v>
      </c>
      <c r="D29" s="111"/>
    </row>
    <row r="30" ht="21.95" customHeight="1" spans="1:4">
      <c r="A30" s="213"/>
      <c r="B30" s="231"/>
      <c r="C30" s="94" t="s">
        <v>60</v>
      </c>
      <c r="D30" s="111"/>
    </row>
    <row r="31" ht="21.95" customHeight="1" spans="1:4">
      <c r="A31" s="213"/>
      <c r="B31" s="231"/>
      <c r="C31" s="94" t="s">
        <v>61</v>
      </c>
      <c r="D31" s="111"/>
    </row>
    <row r="32" ht="21.95" customHeight="1" spans="1:4">
      <c r="A32" s="213"/>
      <c r="B32" s="231"/>
      <c r="C32" s="232" t="s">
        <v>62</v>
      </c>
      <c r="D32" s="111"/>
    </row>
    <row r="33" ht="21.95" customHeight="1" spans="1:4">
      <c r="A33" s="213"/>
      <c r="B33" s="231"/>
      <c r="C33" s="232" t="s">
        <v>63</v>
      </c>
      <c r="D33" s="111"/>
    </row>
    <row r="34" ht="21.95" customHeight="1" spans="1:4">
      <c r="A34" s="213"/>
      <c r="B34" s="231"/>
      <c r="C34" s="232" t="s">
        <v>64</v>
      </c>
      <c r="D34" s="111"/>
    </row>
    <row r="35" ht="21.95" customHeight="1" spans="1:4">
      <c r="A35" s="213"/>
      <c r="B35" s="231"/>
      <c r="C35" s="94"/>
      <c r="D35" s="111"/>
    </row>
    <row r="36" ht="21.95" customHeight="1" spans="1:4">
      <c r="A36" s="113" t="s">
        <v>65</v>
      </c>
      <c r="B36" s="209">
        <f>SUM(B7:B11)</f>
        <v>960711.99</v>
      </c>
      <c r="C36" s="113" t="s">
        <v>66</v>
      </c>
      <c r="D36" s="209">
        <f>SUM(D7:D35)</f>
        <v>960711.99</v>
      </c>
    </row>
    <row r="37" ht="21.95" customHeight="1" spans="1:4">
      <c r="A37" s="94" t="s">
        <v>67</v>
      </c>
      <c r="B37" s="228">
        <f>SUM(B38:B42)</f>
        <v>0</v>
      </c>
      <c r="C37" s="94" t="s">
        <v>68</v>
      </c>
      <c r="D37" s="228">
        <f>SUM(D38:D42)</f>
        <v>0</v>
      </c>
    </row>
    <row r="38" ht="21.95" customHeight="1" spans="1:4">
      <c r="A38" s="94" t="s">
        <v>69</v>
      </c>
      <c r="B38" s="111"/>
      <c r="C38" s="94" t="s">
        <v>69</v>
      </c>
      <c r="D38" s="111"/>
    </row>
    <row r="39" ht="21.95" customHeight="1" spans="1:4">
      <c r="A39" s="94" t="s">
        <v>70</v>
      </c>
      <c r="B39" s="111"/>
      <c r="C39" s="94" t="s">
        <v>70</v>
      </c>
      <c r="D39" s="111"/>
    </row>
    <row r="40" ht="21.95" customHeight="1" spans="1:4">
      <c r="A40" s="94" t="s">
        <v>71</v>
      </c>
      <c r="B40" s="111"/>
      <c r="C40" s="94" t="s">
        <v>71</v>
      </c>
      <c r="D40" s="111"/>
    </row>
    <row r="41" ht="21.95" customHeight="1" spans="1:4">
      <c r="A41" s="94" t="s">
        <v>72</v>
      </c>
      <c r="B41" s="111"/>
      <c r="C41" s="94" t="s">
        <v>72</v>
      </c>
      <c r="D41" s="111"/>
    </row>
    <row r="42" ht="21.95" customHeight="1" spans="1:4">
      <c r="A42" s="94" t="s">
        <v>73</v>
      </c>
      <c r="B42" s="111"/>
      <c r="C42" s="94" t="s">
        <v>73</v>
      </c>
      <c r="D42" s="111"/>
    </row>
    <row r="43" ht="21.95" customHeight="1" spans="1:4">
      <c r="A43" s="113" t="s">
        <v>74</v>
      </c>
      <c r="B43" s="209">
        <f>SUM(B36,B37)</f>
        <v>960711.99</v>
      </c>
      <c r="C43" s="113" t="s">
        <v>75</v>
      </c>
      <c r="D43" s="209">
        <f>SUM(D36:D37)</f>
        <v>960711.99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2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B24" sqref="B24"/>
    </sheetView>
  </sheetViews>
  <sheetFormatPr defaultColWidth="8" defaultRowHeight="14.25" customHeight="1"/>
  <cols>
    <col min="1" max="1" width="21.1428571428571" style="24" customWidth="1"/>
    <col min="2" max="2" width="35.2857142857143" style="24" customWidth="1"/>
    <col min="3" max="14" width="12" style="24" customWidth="1"/>
    <col min="15" max="18" width="12" style="52" customWidth="1"/>
    <col min="19" max="20" width="12" style="24" customWidth="1"/>
    <col min="21" max="16384" width="8" style="52"/>
  </cols>
  <sheetData>
    <row r="1" s="49" customFormat="1" ht="12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63"/>
    </row>
    <row r="2" s="49" customFormat="1" ht="36" customHeight="1" spans="1:20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50" customFormat="1" ht="24" customHeight="1" spans="1:20">
      <c r="A3" s="87" t="str">
        <f>"单位名称："&amp;封面!$A$2</f>
        <v>单位名称：（大理市综合行政执法局执法三大队）</v>
      </c>
      <c r="B3" s="88"/>
      <c r="C3" s="88" t="e">
        <f>SUBSTITUTE(封面!#REF!," ","")&amp;封面!#REF!</f>
        <v>#REF!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27" t="s">
        <v>21</v>
      </c>
      <c r="T3" s="127" t="s">
        <v>76</v>
      </c>
    </row>
    <row r="4" ht="18.75" customHeight="1" spans="1:20">
      <c r="A4" s="220" t="s">
        <v>77</v>
      </c>
      <c r="B4" s="220" t="s">
        <v>78</v>
      </c>
      <c r="C4" s="220" t="s">
        <v>79</v>
      </c>
      <c r="D4" s="220" t="s">
        <v>80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 t="s">
        <v>67</v>
      </c>
      <c r="P4" s="220"/>
      <c r="Q4" s="220"/>
      <c r="R4" s="220"/>
      <c r="S4" s="220"/>
      <c r="T4" s="220"/>
    </row>
    <row r="5" ht="18.75" customHeight="1" spans="1:20">
      <c r="A5" s="220"/>
      <c r="B5" s="220"/>
      <c r="C5" s="220"/>
      <c r="D5" s="220" t="s">
        <v>81</v>
      </c>
      <c r="E5" s="220" t="s">
        <v>82</v>
      </c>
      <c r="F5" s="220" t="s">
        <v>83</v>
      </c>
      <c r="G5" s="220" t="s">
        <v>84</v>
      </c>
      <c r="H5" s="220" t="s">
        <v>85</v>
      </c>
      <c r="I5" s="220" t="s">
        <v>86</v>
      </c>
      <c r="J5" s="220"/>
      <c r="K5" s="220"/>
      <c r="L5" s="220"/>
      <c r="M5" s="220"/>
      <c r="N5" s="220"/>
      <c r="O5" s="220" t="s">
        <v>81</v>
      </c>
      <c r="P5" s="220" t="s">
        <v>82</v>
      </c>
      <c r="Q5" s="220" t="s">
        <v>83</v>
      </c>
      <c r="R5" s="220" t="s">
        <v>84</v>
      </c>
      <c r="S5" s="220" t="s">
        <v>85</v>
      </c>
      <c r="T5" s="220" t="s">
        <v>86</v>
      </c>
    </row>
    <row r="6" ht="33.75" customHeight="1" spans="1:20">
      <c r="A6" s="220"/>
      <c r="B6" s="220"/>
      <c r="C6" s="220"/>
      <c r="D6" s="220"/>
      <c r="E6" s="220"/>
      <c r="F6" s="220"/>
      <c r="G6" s="220"/>
      <c r="H6" s="220"/>
      <c r="I6" s="220" t="s">
        <v>81</v>
      </c>
      <c r="J6" s="220" t="s">
        <v>87</v>
      </c>
      <c r="K6" s="220" t="s">
        <v>88</v>
      </c>
      <c r="L6" s="220" t="s">
        <v>89</v>
      </c>
      <c r="M6" s="220" t="s">
        <v>90</v>
      </c>
      <c r="N6" s="220" t="s">
        <v>91</v>
      </c>
      <c r="O6" s="220"/>
      <c r="P6" s="220"/>
      <c r="Q6" s="220"/>
      <c r="R6" s="220"/>
      <c r="S6" s="220"/>
      <c r="T6" s="220"/>
    </row>
    <row r="7" ht="16.5" customHeight="1" spans="1:20">
      <c r="A7" s="221">
        <v>1</v>
      </c>
      <c r="B7" s="221">
        <v>2</v>
      </c>
      <c r="C7" s="221" t="s">
        <v>92</v>
      </c>
      <c r="D7" s="221" t="s">
        <v>93</v>
      </c>
      <c r="E7" s="221">
        <v>5</v>
      </c>
      <c r="F7" s="221">
        <v>6</v>
      </c>
      <c r="G7" s="221">
        <v>7</v>
      </c>
      <c r="H7" s="221">
        <v>8</v>
      </c>
      <c r="I7" s="221" t="s">
        <v>94</v>
      </c>
      <c r="J7" s="221">
        <v>10</v>
      </c>
      <c r="K7" s="221">
        <v>11</v>
      </c>
      <c r="L7" s="221">
        <v>12</v>
      </c>
      <c r="M7" s="221">
        <v>13</v>
      </c>
      <c r="N7" s="221">
        <v>14</v>
      </c>
      <c r="O7" s="221" t="s">
        <v>95</v>
      </c>
      <c r="P7" s="221">
        <v>16</v>
      </c>
      <c r="Q7" s="221">
        <v>17</v>
      </c>
      <c r="R7" s="221">
        <v>18</v>
      </c>
      <c r="S7" s="221">
        <v>19</v>
      </c>
      <c r="T7" s="221">
        <v>20</v>
      </c>
    </row>
    <row r="8" ht="16.5" customHeight="1" spans="1:20">
      <c r="A8" s="94">
        <v>102001</v>
      </c>
      <c r="B8" s="94" t="s">
        <v>96</v>
      </c>
      <c r="C8" s="222"/>
      <c r="D8" s="222"/>
      <c r="E8" s="222">
        <v>960711.99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</row>
    <row r="9" ht="16.5" customHeight="1" spans="1:20">
      <c r="A9" s="218"/>
      <c r="B9" s="218"/>
      <c r="C9" s="218"/>
      <c r="D9" s="218"/>
      <c r="E9" s="218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</row>
    <row r="10" ht="16.5" customHeight="1" spans="1:20">
      <c r="A10" s="109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</row>
    <row r="11" ht="16.5" customHeight="1" spans="1:20">
      <c r="A11" s="44" t="s">
        <v>97</v>
      </c>
      <c r="B11" s="138" t="s">
        <v>97</v>
      </c>
      <c r="C11" s="222" t="s">
        <v>97</v>
      </c>
      <c r="D11" s="222" t="s">
        <v>97</v>
      </c>
      <c r="E11" s="222" t="s">
        <v>97</v>
      </c>
      <c r="F11" s="222" t="s">
        <v>97</v>
      </c>
      <c r="G11" s="222" t="s">
        <v>97</v>
      </c>
      <c r="H11" s="222" t="s">
        <v>97</v>
      </c>
      <c r="I11" s="222"/>
      <c r="J11" s="222"/>
      <c r="K11" s="222" t="s">
        <v>97</v>
      </c>
      <c r="L11" s="222" t="s">
        <v>97</v>
      </c>
      <c r="M11" s="222" t="s">
        <v>97</v>
      </c>
      <c r="N11" s="222" t="s">
        <v>97</v>
      </c>
      <c r="O11" s="222" t="s">
        <v>97</v>
      </c>
      <c r="P11" s="222" t="s">
        <v>97</v>
      </c>
      <c r="Q11" s="222"/>
      <c r="R11" s="222"/>
      <c r="S11" s="222"/>
      <c r="T11" s="222"/>
    </row>
    <row r="12" ht="16.5" customHeight="1" spans="1:20">
      <c r="A12" s="113" t="s">
        <v>98</v>
      </c>
      <c r="B12" s="113"/>
      <c r="C12" s="224" t="s">
        <v>97</v>
      </c>
      <c r="D12" s="224" t="s">
        <v>97</v>
      </c>
      <c r="E12" s="224" t="s">
        <v>97</v>
      </c>
      <c r="F12" s="224" t="s">
        <v>97</v>
      </c>
      <c r="G12" s="224" t="s">
        <v>97</v>
      </c>
      <c r="H12" s="224" t="s">
        <v>97</v>
      </c>
      <c r="I12" s="224"/>
      <c r="J12" s="224" t="s">
        <v>97</v>
      </c>
      <c r="K12" s="224" t="s">
        <v>97</v>
      </c>
      <c r="L12" s="224" t="s">
        <v>97</v>
      </c>
      <c r="M12" s="224" t="s">
        <v>97</v>
      </c>
      <c r="N12" s="224" t="s">
        <v>97</v>
      </c>
      <c r="O12" s="224" t="s">
        <v>97</v>
      </c>
      <c r="P12" s="224" t="s">
        <v>97</v>
      </c>
      <c r="Q12" s="224"/>
      <c r="R12" s="224"/>
      <c r="S12" s="224"/>
      <c r="T12" s="224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15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D24" sqref="D24"/>
    </sheetView>
  </sheetViews>
  <sheetFormatPr defaultColWidth="9.14285714285714" defaultRowHeight="14.25" customHeight="1"/>
  <cols>
    <col min="1" max="1" width="11.4285714285714" style="24" customWidth="1"/>
    <col min="2" max="2" width="26.7142857142857" style="24" customWidth="1"/>
    <col min="3" max="23" width="15.5714285714286" style="24" customWidth="1"/>
    <col min="24" max="16384" width="9.14285714285714" style="24"/>
  </cols>
  <sheetData>
    <row r="1" s="64" customFormat="1" ht="15.75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62"/>
      <c r="S1" s="62"/>
      <c r="T1" s="62"/>
      <c r="U1" s="62"/>
      <c r="V1" s="62"/>
      <c r="W1" s="63"/>
    </row>
    <row r="2" s="64" customFormat="1" ht="39" customHeight="1" spans="1:23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81" customFormat="1" ht="24" customHeight="1" spans="1:23">
      <c r="A3" s="66" t="str">
        <f>"单位名称："&amp;封面!$A$2</f>
        <v>单位名称：（大理市综合行政执法局执法三大队）</v>
      </c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8"/>
      <c r="P3" s="88"/>
      <c r="Q3" s="127"/>
      <c r="R3" s="127"/>
      <c r="S3" s="127"/>
      <c r="T3" s="127"/>
      <c r="U3" s="88"/>
      <c r="V3" s="88"/>
      <c r="W3" s="127" t="s">
        <v>21</v>
      </c>
    </row>
    <row r="4" s="81" customFormat="1" ht="24" customHeight="1" spans="1:23">
      <c r="A4" s="57" t="s">
        <v>99</v>
      </c>
      <c r="B4" s="57" t="s">
        <v>100</v>
      </c>
      <c r="C4" s="215" t="s">
        <v>79</v>
      </c>
      <c r="D4" s="216"/>
      <c r="E4" s="217" t="s">
        <v>101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90" t="s">
        <v>102</v>
      </c>
      <c r="S4" s="100"/>
      <c r="T4" s="100"/>
      <c r="U4" s="100"/>
      <c r="V4" s="100"/>
      <c r="W4" s="106"/>
    </row>
    <row r="5" s="81" customFormat="1" ht="24" customHeight="1" spans="1:23">
      <c r="A5" s="57"/>
      <c r="B5" s="57"/>
      <c r="C5" s="91"/>
      <c r="D5" s="57" t="s">
        <v>103</v>
      </c>
      <c r="E5" s="57" t="s">
        <v>81</v>
      </c>
      <c r="F5" s="217" t="s">
        <v>82</v>
      </c>
      <c r="G5" s="217"/>
      <c r="H5" s="217"/>
      <c r="I5" s="57" t="s">
        <v>83</v>
      </c>
      <c r="J5" s="57" t="s">
        <v>84</v>
      </c>
      <c r="K5" s="57" t="s">
        <v>85</v>
      </c>
      <c r="L5" s="57" t="s">
        <v>86</v>
      </c>
      <c r="M5" s="57"/>
      <c r="N5" s="57"/>
      <c r="O5" s="57"/>
      <c r="P5" s="57"/>
      <c r="Q5" s="57"/>
      <c r="R5" s="89" t="s">
        <v>81</v>
      </c>
      <c r="S5" s="89" t="s">
        <v>82</v>
      </c>
      <c r="T5" s="89" t="s">
        <v>83</v>
      </c>
      <c r="U5" s="89" t="s">
        <v>84</v>
      </c>
      <c r="V5" s="89" t="s">
        <v>85</v>
      </c>
      <c r="W5" s="89" t="s">
        <v>86</v>
      </c>
    </row>
    <row r="6" ht="32.25" customHeight="1" spans="1:23">
      <c r="A6" s="57"/>
      <c r="B6" s="57"/>
      <c r="C6" s="92"/>
      <c r="D6" s="57"/>
      <c r="E6" s="57"/>
      <c r="F6" s="57" t="s">
        <v>81</v>
      </c>
      <c r="G6" s="57" t="s">
        <v>104</v>
      </c>
      <c r="H6" s="57" t="s">
        <v>105</v>
      </c>
      <c r="I6" s="57"/>
      <c r="J6" s="57"/>
      <c r="K6" s="57"/>
      <c r="L6" s="57" t="s">
        <v>81</v>
      </c>
      <c r="M6" s="57" t="s">
        <v>106</v>
      </c>
      <c r="N6" s="57" t="s">
        <v>107</v>
      </c>
      <c r="O6" s="57" t="s">
        <v>108</v>
      </c>
      <c r="P6" s="57" t="s">
        <v>109</v>
      </c>
      <c r="Q6" s="57" t="s">
        <v>110</v>
      </c>
      <c r="R6" s="92"/>
      <c r="S6" s="92"/>
      <c r="T6" s="92"/>
      <c r="U6" s="92"/>
      <c r="V6" s="92"/>
      <c r="W6" s="92"/>
    </row>
    <row r="7" ht="16.5" customHeight="1" spans="1:23">
      <c r="A7" s="145">
        <v>1</v>
      </c>
      <c r="B7" s="145">
        <v>2</v>
      </c>
      <c r="C7" s="93" t="s">
        <v>111</v>
      </c>
      <c r="D7" s="93" t="s">
        <v>112</v>
      </c>
      <c r="E7" s="93" t="s">
        <v>113</v>
      </c>
      <c r="F7" s="93" t="s">
        <v>114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 t="s">
        <v>115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 t="s">
        <v>116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</row>
    <row r="8" ht="20.25" customHeight="1" spans="1:23">
      <c r="A8" s="44" t="s">
        <v>117</v>
      </c>
      <c r="B8" s="44" t="s">
        <v>118</v>
      </c>
      <c r="C8" s="165">
        <f t="shared" ref="C8:C13" si="0">E8+R8</f>
        <v>600</v>
      </c>
      <c r="D8" s="165"/>
      <c r="E8" s="165">
        <v>600</v>
      </c>
      <c r="F8" s="165">
        <v>600</v>
      </c>
      <c r="G8" s="218"/>
      <c r="H8" s="165"/>
      <c r="I8" s="165"/>
      <c r="J8" s="165"/>
      <c r="K8" s="165">
        <v>600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</row>
    <row r="9" ht="20.25" customHeight="1" spans="1:23">
      <c r="A9" s="44" t="s">
        <v>119</v>
      </c>
      <c r="B9" s="219" t="s">
        <v>120</v>
      </c>
      <c r="C9" s="165">
        <f t="shared" si="0"/>
        <v>147414</v>
      </c>
      <c r="D9" s="165"/>
      <c r="E9" s="165">
        <v>147414</v>
      </c>
      <c r="F9" s="165">
        <v>147414</v>
      </c>
      <c r="G9" s="218"/>
      <c r="H9" s="165"/>
      <c r="I9" s="165"/>
      <c r="J9" s="165"/>
      <c r="K9" s="165">
        <v>147414</v>
      </c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</row>
    <row r="10" ht="20.25" customHeight="1" spans="1:23">
      <c r="A10" s="44" t="s">
        <v>121</v>
      </c>
      <c r="B10" s="219" t="s">
        <v>122</v>
      </c>
      <c r="C10" s="165">
        <f t="shared" si="0"/>
        <v>47536.35</v>
      </c>
      <c r="D10" s="165"/>
      <c r="E10" s="165">
        <v>47536.35</v>
      </c>
      <c r="F10" s="165">
        <v>47536.35</v>
      </c>
      <c r="G10" s="218"/>
      <c r="H10" s="165"/>
      <c r="I10" s="165"/>
      <c r="J10" s="165"/>
      <c r="K10" s="165">
        <v>47536.35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</row>
    <row r="11" ht="20.25" customHeight="1" spans="1:23">
      <c r="A11" s="44" t="s">
        <v>123</v>
      </c>
      <c r="B11" s="219" t="s">
        <v>124</v>
      </c>
      <c r="C11" s="165">
        <f t="shared" si="0"/>
        <v>1842</v>
      </c>
      <c r="D11" s="165"/>
      <c r="E11" s="165">
        <v>1842</v>
      </c>
      <c r="F11" s="165">
        <v>1842</v>
      </c>
      <c r="G11" s="218"/>
      <c r="H11" s="165"/>
      <c r="I11" s="165"/>
      <c r="J11" s="165"/>
      <c r="K11" s="165">
        <v>1842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</row>
    <row r="12" ht="20.25" customHeight="1" spans="1:23">
      <c r="A12" s="44" t="s">
        <v>125</v>
      </c>
      <c r="B12" s="219" t="s">
        <v>126</v>
      </c>
      <c r="C12" s="165">
        <f t="shared" si="0"/>
        <v>675539.64</v>
      </c>
      <c r="D12" s="165"/>
      <c r="E12" s="165">
        <v>675539.64</v>
      </c>
      <c r="F12" s="165">
        <v>675539.64</v>
      </c>
      <c r="G12" s="218"/>
      <c r="H12" s="165"/>
      <c r="I12" s="165"/>
      <c r="J12" s="165"/>
      <c r="K12" s="165">
        <v>675539.64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</row>
    <row r="13" ht="20.25" customHeight="1" spans="1:23">
      <c r="A13" s="44" t="s">
        <v>127</v>
      </c>
      <c r="B13" s="219" t="s">
        <v>128</v>
      </c>
      <c r="C13" s="165">
        <f t="shared" si="0"/>
        <v>87780</v>
      </c>
      <c r="D13" s="165"/>
      <c r="E13" s="165">
        <v>87780</v>
      </c>
      <c r="F13" s="165">
        <v>87780</v>
      </c>
      <c r="G13" s="218"/>
      <c r="H13" s="165"/>
      <c r="I13" s="165"/>
      <c r="J13" s="165"/>
      <c r="K13" s="165">
        <v>87780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</row>
    <row r="14" ht="20.25" customHeight="1" spans="1:23">
      <c r="A14" s="44" t="s">
        <v>97</v>
      </c>
      <c r="B14" s="219" t="s">
        <v>97</v>
      </c>
      <c r="C14" s="165" t="s">
        <v>97</v>
      </c>
      <c r="D14" s="165" t="s">
        <v>97</v>
      </c>
      <c r="E14" s="165"/>
      <c r="F14" s="165"/>
      <c r="G14" s="165" t="s">
        <v>97</v>
      </c>
      <c r="H14" s="165" t="s">
        <v>97</v>
      </c>
      <c r="I14" s="165"/>
      <c r="J14" s="165"/>
      <c r="K14" s="165" t="s">
        <v>97</v>
      </c>
      <c r="L14" s="165"/>
      <c r="M14" s="165" t="s">
        <v>97</v>
      </c>
      <c r="N14" s="165" t="s">
        <v>97</v>
      </c>
      <c r="O14" s="165" t="s">
        <v>97</v>
      </c>
      <c r="P14" s="165" t="s">
        <v>97</v>
      </c>
      <c r="Q14" s="165" t="s">
        <v>97</v>
      </c>
      <c r="R14" s="165"/>
      <c r="S14" s="165" t="s">
        <v>97</v>
      </c>
      <c r="T14" s="165" t="s">
        <v>97</v>
      </c>
      <c r="U14" s="165" t="s">
        <v>97</v>
      </c>
      <c r="V14" s="165" t="s">
        <v>97</v>
      </c>
      <c r="W14" s="165" t="s">
        <v>97</v>
      </c>
    </row>
    <row r="15" ht="20.25" customHeight="1" spans="1:23">
      <c r="A15" s="150" t="s">
        <v>129</v>
      </c>
      <c r="B15" s="150" t="s">
        <v>129</v>
      </c>
      <c r="C15" s="166"/>
      <c r="D15" s="166" t="s">
        <v>97</v>
      </c>
      <c r="E15" s="166"/>
      <c r="F15" s="166"/>
      <c r="G15" s="166" t="s">
        <v>97</v>
      </c>
      <c r="H15" s="166" t="s">
        <v>97</v>
      </c>
      <c r="I15" s="166"/>
      <c r="J15" s="166"/>
      <c r="K15" s="166" t="s">
        <v>97</v>
      </c>
      <c r="L15" s="166"/>
      <c r="M15" s="166" t="s">
        <v>97</v>
      </c>
      <c r="N15" s="166" t="s">
        <v>97</v>
      </c>
      <c r="O15" s="166" t="s">
        <v>97</v>
      </c>
      <c r="P15" s="166" t="s">
        <v>97</v>
      </c>
      <c r="Q15" s="166" t="s">
        <v>97</v>
      </c>
      <c r="R15" s="166"/>
      <c r="S15" s="166" t="s">
        <v>97</v>
      </c>
      <c r="T15" s="166" t="s">
        <v>97</v>
      </c>
      <c r="U15" s="166" t="s">
        <v>97</v>
      </c>
      <c r="V15" s="166" t="s">
        <v>97</v>
      </c>
      <c r="W15" s="166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15:B15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35" sqref="D35"/>
    </sheetView>
  </sheetViews>
  <sheetFormatPr defaultColWidth="0" defaultRowHeight="12" customHeight="1" zeroHeight="1" outlineLevelCol="3"/>
  <cols>
    <col min="1" max="1" width="49.2857142857143" style="51" customWidth="1"/>
    <col min="2" max="2" width="38.847619047619" style="51" customWidth="1"/>
    <col min="3" max="3" width="48.5714285714286" style="51" customWidth="1"/>
    <col min="4" max="4" width="36.4285714285714" style="51" customWidth="1"/>
    <col min="5" max="16384" width="9.14285714285714" style="52" hidden="1"/>
  </cols>
  <sheetData>
    <row r="1" s="49" customFormat="1" ht="14.25" customHeight="1" spans="1:4">
      <c r="A1" s="206"/>
      <c r="B1" s="206"/>
      <c r="C1" s="206"/>
      <c r="D1" s="61"/>
    </row>
    <row r="2" s="49" customFormat="1" ht="36" customHeight="1" spans="1:4">
      <c r="A2" s="54" t="s">
        <v>6</v>
      </c>
      <c r="B2" s="54"/>
      <c r="C2" s="54"/>
      <c r="D2" s="54"/>
    </row>
    <row r="3" s="50" customFormat="1" ht="24" customHeight="1" spans="1:4">
      <c r="A3" s="87" t="str">
        <f>"单位名称："&amp;封面!$A$2</f>
        <v>单位名称：（大理市综合行政执法局执法三大队）</v>
      </c>
      <c r="B3" s="207"/>
      <c r="C3" s="207"/>
      <c r="D3" s="127" t="s">
        <v>21</v>
      </c>
    </row>
    <row r="4" ht="19.5" customHeight="1" spans="1:4">
      <c r="A4" s="58" t="s">
        <v>22</v>
      </c>
      <c r="B4" s="58"/>
      <c r="C4" s="58" t="s">
        <v>23</v>
      </c>
      <c r="D4" s="58"/>
    </row>
    <row r="5" ht="21.75" customHeight="1" spans="1:4">
      <c r="A5" s="58" t="s">
        <v>24</v>
      </c>
      <c r="B5" s="58" t="s">
        <v>25</v>
      </c>
      <c r="C5" s="58" t="s">
        <v>130</v>
      </c>
      <c r="D5" s="58" t="s">
        <v>25</v>
      </c>
    </row>
    <row r="6" ht="17.25" customHeight="1" spans="1:4">
      <c r="A6" s="58"/>
      <c r="B6" s="57"/>
      <c r="C6" s="58"/>
      <c r="D6" s="57"/>
    </row>
    <row r="7" ht="17.25" customHeight="1" spans="1:4">
      <c r="A7" s="208" t="s">
        <v>131</v>
      </c>
      <c r="B7" s="209">
        <f>SUM(B8:B10)</f>
        <v>960711.99</v>
      </c>
      <c r="C7" s="114" t="s">
        <v>132</v>
      </c>
      <c r="D7" s="209">
        <f>SUM(D8:D35)</f>
        <v>960711.99</v>
      </c>
    </row>
    <row r="8" ht="17.25" customHeight="1" spans="1:4">
      <c r="A8" s="210" t="s">
        <v>133</v>
      </c>
      <c r="B8" s="111">
        <v>960711.99</v>
      </c>
      <c r="C8" s="94" t="s">
        <v>134</v>
      </c>
      <c r="D8" s="111"/>
    </row>
    <row r="9" ht="17.25" customHeight="1" spans="1:4">
      <c r="A9" s="210" t="s">
        <v>135</v>
      </c>
      <c r="B9" s="111"/>
      <c r="C9" s="94" t="s">
        <v>136</v>
      </c>
      <c r="D9" s="111"/>
    </row>
    <row r="10" ht="17.25" customHeight="1" spans="1:4">
      <c r="A10" s="210" t="s">
        <v>137</v>
      </c>
      <c r="B10" s="111"/>
      <c r="C10" s="94" t="s">
        <v>138</v>
      </c>
      <c r="D10" s="111"/>
    </row>
    <row r="11" ht="17.25" customHeight="1" spans="1:4">
      <c r="A11" s="210"/>
      <c r="B11" s="111"/>
      <c r="C11" s="94" t="s">
        <v>139</v>
      </c>
      <c r="D11" s="111"/>
    </row>
    <row r="12" ht="17.25" customHeight="1" spans="1:4">
      <c r="A12" s="211" t="s">
        <v>140</v>
      </c>
      <c r="B12" s="209">
        <f>SUM(B13:B15)</f>
        <v>0</v>
      </c>
      <c r="C12" s="94" t="s">
        <v>141</v>
      </c>
      <c r="D12" s="111"/>
    </row>
    <row r="13" ht="17.25" customHeight="1" spans="1:4">
      <c r="A13" s="210" t="s">
        <v>133</v>
      </c>
      <c r="B13" s="117"/>
      <c r="C13" s="94" t="s">
        <v>142</v>
      </c>
      <c r="D13" s="111"/>
    </row>
    <row r="14" ht="17.25" customHeight="1" spans="1:4">
      <c r="A14" s="94" t="s">
        <v>135</v>
      </c>
      <c r="B14" s="212"/>
      <c r="C14" s="94" t="s">
        <v>143</v>
      </c>
      <c r="D14" s="111"/>
    </row>
    <row r="15" ht="17.25" customHeight="1" spans="1:4">
      <c r="A15" s="94" t="s">
        <v>137</v>
      </c>
      <c r="B15" s="212"/>
      <c r="C15" s="94" t="s">
        <v>144</v>
      </c>
      <c r="D15" s="111">
        <v>148014</v>
      </c>
    </row>
    <row r="16" ht="17.25" customHeight="1" spans="1:4">
      <c r="A16" s="213"/>
      <c r="B16" s="111"/>
      <c r="C16" s="94" t="s">
        <v>145</v>
      </c>
      <c r="D16" s="111">
        <v>49378.35</v>
      </c>
    </row>
    <row r="17" ht="17.25" customHeight="1" spans="1:4">
      <c r="A17" s="210"/>
      <c r="B17" s="212"/>
      <c r="C17" s="94" t="s">
        <v>146</v>
      </c>
      <c r="D17" s="111">
        <v>675539.64</v>
      </c>
    </row>
    <row r="18" ht="17.25" customHeight="1" spans="1:4">
      <c r="A18" s="94"/>
      <c r="B18" s="212"/>
      <c r="C18" s="94" t="s">
        <v>147</v>
      </c>
      <c r="D18" s="111"/>
    </row>
    <row r="19" ht="17.25" customHeight="1" spans="1:4">
      <c r="A19" s="94"/>
      <c r="B19" s="212"/>
      <c r="C19" s="94" t="s">
        <v>148</v>
      </c>
      <c r="D19" s="111"/>
    </row>
    <row r="20" ht="17.25" customHeight="1" spans="2:4">
      <c r="B20" s="214"/>
      <c r="C20" s="94" t="s">
        <v>149</v>
      </c>
      <c r="D20" s="111"/>
    </row>
    <row r="21" ht="17.25" customHeight="1" spans="1:4">
      <c r="A21" s="210"/>
      <c r="B21" s="212"/>
      <c r="C21" s="94" t="s">
        <v>150</v>
      </c>
      <c r="D21" s="111"/>
    </row>
    <row r="22" ht="17.25" customHeight="1" spans="1:4">
      <c r="A22" s="94"/>
      <c r="B22" s="212"/>
      <c r="C22" s="94" t="s">
        <v>151</v>
      </c>
      <c r="D22" s="111"/>
    </row>
    <row r="23" ht="17.25" customHeight="1" spans="1:4">
      <c r="A23" s="94"/>
      <c r="B23" s="212"/>
      <c r="C23" s="94" t="s">
        <v>152</v>
      </c>
      <c r="D23" s="111"/>
    </row>
    <row r="24" ht="17.25" customHeight="1" spans="1:4">
      <c r="A24" s="213"/>
      <c r="B24" s="212"/>
      <c r="C24" s="94" t="s">
        <v>153</v>
      </c>
      <c r="D24" s="111"/>
    </row>
    <row r="25" ht="17.25" customHeight="1" spans="1:4">
      <c r="A25" s="213"/>
      <c r="B25" s="212"/>
      <c r="C25" s="94" t="s">
        <v>154</v>
      </c>
      <c r="D25" s="111"/>
    </row>
    <row r="26" ht="17.25" customHeight="1" spans="1:4">
      <c r="A26" s="213"/>
      <c r="B26" s="212"/>
      <c r="C26" s="94" t="s">
        <v>155</v>
      </c>
      <c r="D26" s="111">
        <v>87780</v>
      </c>
    </row>
    <row r="27" ht="17.25" customHeight="1" spans="1:4">
      <c r="A27" s="213"/>
      <c r="B27" s="212"/>
      <c r="C27" s="94" t="s">
        <v>156</v>
      </c>
      <c r="D27" s="111"/>
    </row>
    <row r="28" ht="17.25" customHeight="1" spans="1:4">
      <c r="A28" s="213"/>
      <c r="B28" s="212"/>
      <c r="C28" s="94" t="s">
        <v>157</v>
      </c>
      <c r="D28" s="111"/>
    </row>
    <row r="29" ht="17.25" customHeight="1" spans="1:4">
      <c r="A29" s="213"/>
      <c r="B29" s="212"/>
      <c r="C29" s="94" t="s">
        <v>158</v>
      </c>
      <c r="D29" s="111"/>
    </row>
    <row r="30" ht="17.25" customHeight="1" spans="1:4">
      <c r="A30" s="213"/>
      <c r="B30" s="212"/>
      <c r="C30" s="94" t="s">
        <v>159</v>
      </c>
      <c r="D30" s="111"/>
    </row>
    <row r="31" ht="17.25" customHeight="1" spans="1:4">
      <c r="A31" s="213"/>
      <c r="B31" s="212"/>
      <c r="C31" s="94" t="s">
        <v>160</v>
      </c>
      <c r="D31" s="111"/>
    </row>
    <row r="32" ht="17.25" customHeight="1" spans="1:4">
      <c r="A32" s="213"/>
      <c r="B32" s="212"/>
      <c r="C32" s="94" t="s">
        <v>161</v>
      </c>
      <c r="D32" s="111"/>
    </row>
    <row r="33" ht="17.25" customHeight="1" spans="1:4">
      <c r="A33" s="213"/>
      <c r="B33" s="212"/>
      <c r="C33" s="94" t="s">
        <v>162</v>
      </c>
      <c r="D33" s="111"/>
    </row>
    <row r="34" ht="17.25" customHeight="1" spans="1:4">
      <c r="A34" s="213"/>
      <c r="B34" s="212"/>
      <c r="C34" s="94" t="s">
        <v>163</v>
      </c>
      <c r="D34" s="111"/>
    </row>
    <row r="35" ht="17.25" customHeight="1" spans="1:4">
      <c r="A35" s="213"/>
      <c r="B35" s="212"/>
      <c r="C35" s="94" t="s">
        <v>164</v>
      </c>
      <c r="D35" s="111"/>
    </row>
    <row r="36" ht="17.25" customHeight="1" spans="1:4">
      <c r="A36" s="213"/>
      <c r="B36" s="212"/>
      <c r="C36" s="94"/>
      <c r="D36" s="111"/>
    </row>
    <row r="37" ht="17.25" customHeight="1" spans="1:4">
      <c r="A37" s="113"/>
      <c r="B37" s="117"/>
      <c r="C37" s="114" t="s">
        <v>165</v>
      </c>
      <c r="D37" s="111"/>
    </row>
    <row r="38" ht="17.25" customHeight="1" spans="1:4">
      <c r="A38" s="113" t="s">
        <v>166</v>
      </c>
      <c r="B38" s="209">
        <f>SUM(B7,B12)</f>
        <v>960711.99</v>
      </c>
      <c r="C38" s="113" t="s">
        <v>75</v>
      </c>
      <c r="D38" s="209">
        <f>SUM(D7,D37)</f>
        <v>960711.99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32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H27" sqref="H27"/>
    </sheetView>
  </sheetViews>
  <sheetFormatPr defaultColWidth="9.14285714285714" defaultRowHeight="14.25" customHeight="1"/>
  <cols>
    <col min="1" max="1" width="20.1428571428571" style="120" customWidth="1"/>
    <col min="2" max="2" width="39.7142857142857" style="120" customWidth="1"/>
    <col min="3" max="3" width="13.7142857142857" style="120" customWidth="1"/>
    <col min="4" max="13" width="13.7142857142857" style="24" customWidth="1"/>
    <col min="14" max="16384" width="9.14285714285714" style="24"/>
  </cols>
  <sheetData>
    <row r="1" s="64" customFormat="1" ht="12" customHeight="1" spans="1:13">
      <c r="A1" s="158"/>
      <c r="B1" s="158"/>
      <c r="C1" s="158"/>
      <c r="E1" s="194"/>
      <c r="G1" s="63"/>
      <c r="H1" s="63"/>
      <c r="J1" s="194"/>
      <c r="L1" s="63"/>
      <c r="M1" s="63"/>
    </row>
    <row r="2" s="64" customFormat="1" ht="39" customHeight="1" spans="1:13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="81" customFormat="1" ht="24" customHeight="1" spans="1:13">
      <c r="A3" s="87" t="str">
        <f>"单位名称："&amp;封面!$A$2</f>
        <v>单位名称：（大理市综合行政执法局执法三大队）</v>
      </c>
      <c r="B3" s="159"/>
      <c r="C3" s="159"/>
      <c r="G3" s="126"/>
      <c r="H3" s="127"/>
      <c r="I3" s="127"/>
      <c r="J3" s="127"/>
      <c r="K3" s="127"/>
      <c r="L3" s="126"/>
      <c r="M3" s="127" t="s">
        <v>21</v>
      </c>
    </row>
    <row r="4" ht="20.25" customHeight="1" spans="1:13">
      <c r="A4" s="133" t="s">
        <v>167</v>
      </c>
      <c r="B4" s="133"/>
      <c r="C4" s="133" t="s">
        <v>79</v>
      </c>
      <c r="D4" s="58" t="s">
        <v>168</v>
      </c>
      <c r="E4" s="58"/>
      <c r="F4" s="58"/>
      <c r="G4" s="58"/>
      <c r="H4" s="58"/>
      <c r="I4" s="58" t="s">
        <v>169</v>
      </c>
      <c r="J4" s="58"/>
      <c r="K4" s="58"/>
      <c r="L4" s="58"/>
      <c r="M4" s="58"/>
    </row>
    <row r="5" ht="20.25" customHeight="1" spans="1:13">
      <c r="A5" s="133" t="s">
        <v>99</v>
      </c>
      <c r="B5" s="133" t="s">
        <v>100</v>
      </c>
      <c r="C5" s="133"/>
      <c r="D5" s="58" t="s">
        <v>81</v>
      </c>
      <c r="E5" s="58" t="s">
        <v>104</v>
      </c>
      <c r="F5" s="58"/>
      <c r="G5" s="58"/>
      <c r="H5" s="58" t="s">
        <v>105</v>
      </c>
      <c r="I5" s="58" t="s">
        <v>81</v>
      </c>
      <c r="J5" s="58" t="s">
        <v>104</v>
      </c>
      <c r="K5" s="58"/>
      <c r="L5" s="58"/>
      <c r="M5" s="58" t="s">
        <v>105</v>
      </c>
    </row>
    <row r="6" ht="20.25" customHeight="1" spans="1:13">
      <c r="A6" s="133"/>
      <c r="B6" s="133"/>
      <c r="C6" s="133"/>
      <c r="D6" s="58"/>
      <c r="E6" s="58" t="s">
        <v>81</v>
      </c>
      <c r="F6" s="58" t="s">
        <v>170</v>
      </c>
      <c r="G6" s="58" t="s">
        <v>171</v>
      </c>
      <c r="H6" s="58"/>
      <c r="I6" s="58"/>
      <c r="J6" s="58" t="s">
        <v>81</v>
      </c>
      <c r="K6" s="58" t="s">
        <v>170</v>
      </c>
      <c r="L6" s="58" t="s">
        <v>171</v>
      </c>
      <c r="M6" s="58"/>
    </row>
    <row r="7" ht="13.5" customHeight="1" spans="1:13">
      <c r="A7" s="195" t="s">
        <v>172</v>
      </c>
      <c r="B7" s="195" t="s">
        <v>173</v>
      </c>
      <c r="C7" s="195" t="s">
        <v>174</v>
      </c>
      <c r="D7" s="195" t="s">
        <v>175</v>
      </c>
      <c r="E7" s="93" t="s">
        <v>176</v>
      </c>
      <c r="F7" s="195" t="s">
        <v>177</v>
      </c>
      <c r="G7" s="195" t="s">
        <v>178</v>
      </c>
      <c r="H7" s="195" t="s">
        <v>179</v>
      </c>
      <c r="I7" s="195" t="s">
        <v>180</v>
      </c>
      <c r="J7" s="93" t="s">
        <v>181</v>
      </c>
      <c r="K7" s="195" t="s">
        <v>182</v>
      </c>
      <c r="L7" s="195" t="s">
        <v>183</v>
      </c>
      <c r="M7" s="195" t="s">
        <v>184</v>
      </c>
    </row>
    <row r="8" ht="18.75" customHeight="1" spans="1:13">
      <c r="A8" s="196" t="s">
        <v>185</v>
      </c>
      <c r="B8" s="197"/>
      <c r="C8" s="198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ht="18.75" customHeight="1" spans="1:13">
      <c r="A9" s="197">
        <v>201</v>
      </c>
      <c r="B9" s="197" t="s">
        <v>186</v>
      </c>
      <c r="C9" s="198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ht="18.75" customHeight="1" spans="1:13">
      <c r="A10" s="197">
        <v>20101</v>
      </c>
      <c r="B10" s="199" t="s">
        <v>187</v>
      </c>
      <c r="C10" s="200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ht="18.75" customHeight="1" spans="1:13">
      <c r="A11" s="197">
        <v>2010101</v>
      </c>
      <c r="B11" s="201" t="s">
        <v>126</v>
      </c>
      <c r="C11" s="202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ht="18.75" customHeight="1" spans="1:13">
      <c r="A12" s="197">
        <v>2010102</v>
      </c>
      <c r="B12" s="201" t="s">
        <v>188</v>
      </c>
      <c r="C12" s="202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ht="18.75" customHeight="1" spans="1:13">
      <c r="A13" s="197">
        <v>20102</v>
      </c>
      <c r="B13" s="199" t="s">
        <v>189</v>
      </c>
      <c r="C13" s="200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ht="18.75" customHeight="1" spans="1:13">
      <c r="A14" s="197">
        <v>2010201</v>
      </c>
      <c r="B14" s="201" t="s">
        <v>126</v>
      </c>
      <c r="C14" s="202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ht="18.75" customHeight="1" spans="1:13">
      <c r="A15" s="197">
        <v>2010202</v>
      </c>
      <c r="B15" s="201" t="s">
        <v>188</v>
      </c>
      <c r="C15" s="202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ht="18.75" customHeight="1" spans="1:13">
      <c r="A16" s="197">
        <v>202</v>
      </c>
      <c r="B16" s="197" t="s">
        <v>190</v>
      </c>
      <c r="C16" s="198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ht="18.75" customHeight="1" spans="1:13">
      <c r="A17" s="197">
        <v>20201</v>
      </c>
      <c r="B17" s="199" t="s">
        <v>191</v>
      </c>
      <c r="C17" s="200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ht="18.75" customHeight="1" spans="1:13">
      <c r="A18" s="197">
        <v>2020101</v>
      </c>
      <c r="B18" s="201" t="s">
        <v>126</v>
      </c>
      <c r="C18" s="202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ht="18.75" customHeight="1" spans="1:13">
      <c r="A19" s="197">
        <v>2020102</v>
      </c>
      <c r="B19" s="201" t="s">
        <v>188</v>
      </c>
      <c r="C19" s="202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ht="18.75" customHeight="1" spans="1:13">
      <c r="A20" s="197" t="s">
        <v>117</v>
      </c>
      <c r="B20" s="201" t="s">
        <v>118</v>
      </c>
      <c r="C20" s="203">
        <v>600</v>
      </c>
      <c r="D20" s="111">
        <v>600</v>
      </c>
      <c r="E20" s="111">
        <v>600</v>
      </c>
      <c r="F20" s="111">
        <v>600</v>
      </c>
      <c r="G20" s="111"/>
      <c r="H20" s="111"/>
      <c r="I20" s="111"/>
      <c r="J20" s="111"/>
      <c r="K20" s="111"/>
      <c r="L20" s="111"/>
      <c r="M20" s="111"/>
    </row>
    <row r="21" ht="18.75" customHeight="1" spans="1:13">
      <c r="A21" s="197" t="s">
        <v>119</v>
      </c>
      <c r="B21" s="201" t="s">
        <v>120</v>
      </c>
      <c r="C21" s="203">
        <v>147414</v>
      </c>
      <c r="D21" s="111">
        <v>147414</v>
      </c>
      <c r="E21" s="111">
        <v>147414</v>
      </c>
      <c r="F21" s="111">
        <v>147414</v>
      </c>
      <c r="G21" s="111"/>
      <c r="H21" s="111"/>
      <c r="I21" s="111"/>
      <c r="J21" s="111"/>
      <c r="K21" s="111"/>
      <c r="L21" s="111"/>
      <c r="M21" s="111"/>
    </row>
    <row r="22" ht="18.75" customHeight="1" spans="1:13">
      <c r="A22" s="197" t="s">
        <v>121</v>
      </c>
      <c r="B22" s="201" t="s">
        <v>122</v>
      </c>
      <c r="C22" s="203">
        <v>47536.35</v>
      </c>
      <c r="D22" s="111">
        <v>47536.35</v>
      </c>
      <c r="E22" s="111">
        <v>47536.35</v>
      </c>
      <c r="F22" s="111">
        <v>47536.35</v>
      </c>
      <c r="G22" s="111"/>
      <c r="H22" s="111"/>
      <c r="I22" s="111"/>
      <c r="J22" s="111"/>
      <c r="K22" s="111"/>
      <c r="L22" s="111"/>
      <c r="M22" s="111"/>
    </row>
    <row r="23" ht="18.75" customHeight="1" spans="1:13">
      <c r="A23" s="197" t="s">
        <v>123</v>
      </c>
      <c r="B23" s="201" t="s">
        <v>124</v>
      </c>
      <c r="C23" s="203">
        <v>1842</v>
      </c>
      <c r="D23" s="111">
        <v>1842</v>
      </c>
      <c r="E23" s="111">
        <v>1842</v>
      </c>
      <c r="F23" s="111">
        <v>1842</v>
      </c>
      <c r="G23" s="111"/>
      <c r="H23" s="111"/>
      <c r="I23" s="111"/>
      <c r="J23" s="111"/>
      <c r="K23" s="111"/>
      <c r="L23" s="111"/>
      <c r="M23" s="111"/>
    </row>
    <row r="24" ht="18.75" customHeight="1" spans="1:13">
      <c r="A24" s="197" t="s">
        <v>125</v>
      </c>
      <c r="B24" s="201" t="s">
        <v>126</v>
      </c>
      <c r="C24" s="203">
        <v>675539.64</v>
      </c>
      <c r="D24" s="111">
        <v>675539.64</v>
      </c>
      <c r="E24" s="111">
        <v>675539.64</v>
      </c>
      <c r="F24" s="111">
        <v>675539.64</v>
      </c>
      <c r="G24" s="111"/>
      <c r="H24" s="111"/>
      <c r="I24" s="111"/>
      <c r="J24" s="111"/>
      <c r="K24" s="111"/>
      <c r="L24" s="111"/>
      <c r="M24" s="111"/>
    </row>
    <row r="25" ht="18.75" customHeight="1" spans="1:13">
      <c r="A25" s="197" t="s">
        <v>127</v>
      </c>
      <c r="B25" s="201" t="s">
        <v>128</v>
      </c>
      <c r="C25" s="203">
        <v>87780</v>
      </c>
      <c r="D25" s="111">
        <v>87780</v>
      </c>
      <c r="E25" s="111">
        <v>87780</v>
      </c>
      <c r="F25" s="111">
        <v>87780</v>
      </c>
      <c r="G25" s="111"/>
      <c r="H25" s="111"/>
      <c r="I25" s="111"/>
      <c r="J25" s="111"/>
      <c r="K25" s="111"/>
      <c r="L25" s="111"/>
      <c r="M25" s="111"/>
    </row>
    <row r="26" ht="18.75" customHeight="1" spans="1:13">
      <c r="A26" s="197"/>
      <c r="B26" s="201"/>
      <c r="C26" s="202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ht="18.75" customHeight="1" spans="1:13">
      <c r="A27" s="197"/>
      <c r="B27" s="201"/>
      <c r="C27" s="202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ht="18.75" customHeight="1" spans="1:13">
      <c r="A28" s="197"/>
      <c r="B28" s="201"/>
      <c r="C28" s="202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ht="18.75" customHeight="1" spans="1:13">
      <c r="A29" s="197"/>
      <c r="B29" s="197"/>
      <c r="C29" s="198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ht="18.75" customHeight="1" spans="1:13">
      <c r="A30" s="134"/>
      <c r="B30" s="134"/>
      <c r="C30" s="198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ht="18.75" customHeight="1" spans="1:13">
      <c r="A31" s="44" t="s">
        <v>97</v>
      </c>
      <c r="B31" s="44" t="s">
        <v>97</v>
      </c>
      <c r="C31" s="162"/>
      <c r="D31" s="204" t="s">
        <v>97</v>
      </c>
      <c r="E31" s="204" t="s">
        <v>97</v>
      </c>
      <c r="F31" s="204" t="s">
        <v>97</v>
      </c>
      <c r="G31" s="204" t="s">
        <v>97</v>
      </c>
      <c r="H31" s="204" t="s">
        <v>97</v>
      </c>
      <c r="I31" s="204" t="s">
        <v>97</v>
      </c>
      <c r="J31" s="204" t="s">
        <v>97</v>
      </c>
      <c r="K31" s="204" t="s">
        <v>97</v>
      </c>
      <c r="L31" s="204" t="s">
        <v>97</v>
      </c>
      <c r="M31" s="204" t="s">
        <v>97</v>
      </c>
    </row>
    <row r="32" ht="18" customHeight="1" spans="1:13">
      <c r="A32" s="163" t="s">
        <v>129</v>
      </c>
      <c r="B32" s="163" t="s">
        <v>129</v>
      </c>
      <c r="C32" s="164"/>
      <c r="D32" s="205" t="s">
        <v>97</v>
      </c>
      <c r="E32" s="205" t="s">
        <v>97</v>
      </c>
      <c r="F32" s="205" t="s">
        <v>97</v>
      </c>
      <c r="G32" s="205" t="s">
        <v>97</v>
      </c>
      <c r="H32" s="205" t="s">
        <v>97</v>
      </c>
      <c r="I32" s="205" t="s">
        <v>97</v>
      </c>
      <c r="J32" s="205" t="s">
        <v>97</v>
      </c>
      <c r="K32" s="205" t="s">
        <v>97</v>
      </c>
      <c r="L32" s="205" t="s">
        <v>97</v>
      </c>
      <c r="M32" s="205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32:B32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20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4.25" outlineLevelCol="5"/>
  <cols>
    <col min="1" max="2" width="27.4285714285714" style="171" customWidth="1"/>
    <col min="3" max="3" width="17.2857142857143" style="172" customWidth="1"/>
    <col min="4" max="5" width="26.2857142857143" style="173" customWidth="1"/>
    <col min="6" max="6" width="18.7142857142857" style="173" customWidth="1"/>
    <col min="7" max="16384" width="9" style="64"/>
  </cols>
  <sheetData>
    <row r="1" ht="12" customHeight="1" spans="1:6">
      <c r="A1" s="174"/>
      <c r="B1" s="174"/>
      <c r="C1" s="98"/>
      <c r="D1" s="64"/>
      <c r="E1" s="64"/>
      <c r="F1" s="175"/>
    </row>
    <row r="2" ht="25.5" customHeight="1" spans="1:6">
      <c r="A2" s="176" t="s">
        <v>8</v>
      </c>
      <c r="B2" s="176"/>
      <c r="C2" s="176"/>
      <c r="D2" s="176"/>
      <c r="E2" s="177"/>
      <c r="F2" s="177"/>
    </row>
    <row r="3" ht="15.75" customHeight="1" spans="1:6">
      <c r="A3" s="178" t="str">
        <f>"单位名称："&amp;封面!$A$2</f>
        <v>单位名称：（大理市综合行政执法局执法三大队）</v>
      </c>
      <c r="B3" s="174"/>
      <c r="C3" s="98"/>
      <c r="D3" s="64"/>
      <c r="E3" s="64"/>
      <c r="F3" s="179" t="s">
        <v>21</v>
      </c>
    </row>
    <row r="4" s="169" customFormat="1" ht="19.5" customHeight="1" spans="1:6">
      <c r="A4" s="180" t="s">
        <v>192</v>
      </c>
      <c r="B4" s="181" t="s">
        <v>193</v>
      </c>
      <c r="C4" s="182" t="s">
        <v>194</v>
      </c>
      <c r="D4" s="183"/>
      <c r="E4" s="184"/>
      <c r="F4" s="181" t="s">
        <v>195</v>
      </c>
    </row>
    <row r="5" s="169" customFormat="1" ht="19.5" customHeight="1" spans="1:6">
      <c r="A5" s="185"/>
      <c r="B5" s="186"/>
      <c r="C5" s="187" t="s">
        <v>81</v>
      </c>
      <c r="D5" s="187" t="s">
        <v>196</v>
      </c>
      <c r="E5" s="187" t="s">
        <v>197</v>
      </c>
      <c r="F5" s="186"/>
    </row>
    <row r="6" s="169" customFormat="1" ht="15.95" customHeight="1" spans="1:6">
      <c r="A6" s="188" t="s">
        <v>198</v>
      </c>
      <c r="B6" s="188">
        <v>2</v>
      </c>
      <c r="C6" s="189" t="s">
        <v>199</v>
      </c>
      <c r="D6" s="188">
        <v>4</v>
      </c>
      <c r="E6" s="188">
        <v>5</v>
      </c>
      <c r="F6" s="188">
        <v>6</v>
      </c>
    </row>
    <row r="7" s="170" customFormat="1" ht="15.95" customHeight="1" spans="1:6">
      <c r="A7" s="190">
        <v>2800</v>
      </c>
      <c r="B7" s="190"/>
      <c r="C7" s="191">
        <v>2800</v>
      </c>
      <c r="D7" s="190"/>
      <c r="E7" s="190"/>
      <c r="F7" s="190">
        <v>2800</v>
      </c>
    </row>
    <row r="8" s="170" customFormat="1" ht="15.95" customHeight="1" spans="1:6">
      <c r="A8" s="190"/>
      <c r="B8" s="190"/>
      <c r="C8" s="191"/>
      <c r="D8" s="190"/>
      <c r="E8" s="190"/>
      <c r="F8" s="190"/>
    </row>
    <row r="9" s="170" customFormat="1" ht="15.95" customHeight="1" spans="1:6">
      <c r="A9" s="190"/>
      <c r="B9" s="190"/>
      <c r="C9" s="191"/>
      <c r="D9" s="190"/>
      <c r="E9" s="190"/>
      <c r="F9" s="190"/>
    </row>
    <row r="10" s="170" customFormat="1" ht="15.95" customHeight="1" spans="1:6">
      <c r="A10" s="190"/>
      <c r="B10" s="190"/>
      <c r="C10" s="191"/>
      <c r="D10" s="190"/>
      <c r="E10" s="190"/>
      <c r="F10" s="190"/>
    </row>
    <row r="11" s="170" customFormat="1" ht="15.95" customHeight="1" spans="1:6">
      <c r="A11" s="190"/>
      <c r="B11" s="190"/>
      <c r="C11" s="191"/>
      <c r="D11" s="190"/>
      <c r="E11" s="190"/>
      <c r="F11" s="190"/>
    </row>
    <row r="12" s="170" customFormat="1" ht="15.95" customHeight="1" spans="1:6">
      <c r="A12" s="190"/>
      <c r="B12" s="190"/>
      <c r="C12" s="191"/>
      <c r="D12" s="190"/>
      <c r="E12" s="190"/>
      <c r="F12" s="190"/>
    </row>
    <row r="13" s="170" customFormat="1" ht="15.95" customHeight="1" spans="1:6">
      <c r="A13" s="190"/>
      <c r="B13" s="190"/>
      <c r="C13" s="191"/>
      <c r="D13" s="190"/>
      <c r="E13" s="190"/>
      <c r="F13" s="190"/>
    </row>
    <row r="14" s="170" customFormat="1" ht="15.95" customHeight="1" spans="1:6">
      <c r="A14" s="190"/>
      <c r="B14" s="190"/>
      <c r="C14" s="191"/>
      <c r="D14" s="190"/>
      <c r="E14" s="190"/>
      <c r="F14" s="190"/>
    </row>
    <row r="15" s="170" customFormat="1" ht="15.95" customHeight="1" spans="1:6">
      <c r="A15" s="190"/>
      <c r="B15" s="190"/>
      <c r="C15" s="191"/>
      <c r="D15" s="190"/>
      <c r="E15" s="190"/>
      <c r="F15" s="190"/>
    </row>
    <row r="16" s="170" customFormat="1" ht="15.95" customHeight="1" spans="1:6">
      <c r="A16" s="190"/>
      <c r="B16" s="190"/>
      <c r="C16" s="191"/>
      <c r="D16" s="190"/>
      <c r="E16" s="190"/>
      <c r="F16" s="190"/>
    </row>
    <row r="17" s="170" customFormat="1" ht="15.95" customHeight="1" spans="1:6">
      <c r="A17" s="190"/>
      <c r="B17" s="190"/>
      <c r="C17" s="191"/>
      <c r="D17" s="190"/>
      <c r="E17" s="190"/>
      <c r="F17" s="190"/>
    </row>
    <row r="18" ht="15.95" customHeight="1" spans="1:6">
      <c r="A18" s="111"/>
      <c r="B18" s="111"/>
      <c r="C18" s="111">
        <f>SUM(D18+E18)</f>
        <v>0</v>
      </c>
      <c r="D18" s="111"/>
      <c r="E18" s="111"/>
      <c r="F18" s="111"/>
    </row>
    <row r="19" ht="15.95" customHeight="1" spans="1:6">
      <c r="A19" s="192"/>
      <c r="B19" s="192"/>
      <c r="C19" s="193"/>
      <c r="D19" s="192"/>
      <c r="E19" s="192"/>
      <c r="F19" s="192"/>
    </row>
    <row r="20" ht="12.75" spans="1:1">
      <c r="A20" s="5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7"/>
  <sheetViews>
    <sheetView showZeros="0" view="pageBreakPreview" zoomScaleNormal="85" workbookViewId="0">
      <pane xSplit="2" ySplit="8" topLeftCell="D9" activePane="bottomRight" state="frozen"/>
      <selection/>
      <selection pane="topRight"/>
      <selection pane="bottomLeft"/>
      <selection pane="bottomRight" activeCell="B20" sqref="B20"/>
    </sheetView>
  </sheetViews>
  <sheetFormatPr defaultColWidth="9.14285714285714" defaultRowHeight="14.25" customHeight="1"/>
  <cols>
    <col min="1" max="2" width="14.847619047619" style="120" customWidth="1"/>
    <col min="3" max="3" width="20.7142857142857" style="120" customWidth="1"/>
    <col min="4" max="5" width="15.1428571428571" style="120" customWidth="1"/>
    <col min="6" max="8" width="14.2857142857143" style="120" customWidth="1"/>
    <col min="9" max="9" width="13.7142857142857" style="157" customWidth="1"/>
    <col min="10" max="10" width="13.5714285714286" style="157" customWidth="1"/>
    <col min="11" max="11" width="14.5714285714286" style="157" customWidth="1"/>
    <col min="12" max="24" width="12.1428571428571" style="157" customWidth="1"/>
    <col min="25" max="25" width="13.4285714285714" style="157" customWidth="1"/>
    <col min="26" max="30" width="12.1428571428571" style="157" customWidth="1"/>
    <col min="31" max="16384" width="9.14285714285714" style="24"/>
  </cols>
  <sheetData>
    <row r="1" s="64" customFormat="1" ht="12" customHeight="1" spans="1:30">
      <c r="A1" s="158"/>
      <c r="B1" s="158"/>
      <c r="C1" s="158"/>
      <c r="D1" s="158"/>
      <c r="E1" s="158"/>
      <c r="F1" s="158"/>
      <c r="G1" s="158"/>
      <c r="H1" s="15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7"/>
    </row>
    <row r="2" s="64" customFormat="1" ht="39" customHeight="1" spans="1:30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="81" customFormat="1" ht="24" customHeight="1" spans="1:30">
      <c r="A3" s="87" t="str">
        <f>"单位名称："&amp;封面!$A$2</f>
        <v>单位名称：（大理市综合行政执法局执法三大队）</v>
      </c>
      <c r="B3" s="159"/>
      <c r="C3" s="159"/>
      <c r="D3" s="159"/>
      <c r="E3" s="159"/>
      <c r="F3" s="159"/>
      <c r="G3" s="159"/>
      <c r="H3" s="159"/>
      <c r="Y3" s="69"/>
      <c r="Z3" s="69"/>
      <c r="AA3" s="69"/>
      <c r="AB3" s="69"/>
      <c r="AC3" s="168" t="s">
        <v>21</v>
      </c>
      <c r="AD3" s="168"/>
    </row>
    <row r="4" ht="18" customHeight="1" spans="1:30">
      <c r="A4" s="128" t="s">
        <v>200</v>
      </c>
      <c r="B4" s="128" t="s">
        <v>201</v>
      </c>
      <c r="C4" s="128" t="s">
        <v>202</v>
      </c>
      <c r="D4" s="128" t="s">
        <v>203</v>
      </c>
      <c r="E4" s="128" t="s">
        <v>204</v>
      </c>
      <c r="F4" s="128" t="s">
        <v>205</v>
      </c>
      <c r="G4" s="128" t="s">
        <v>206</v>
      </c>
      <c r="H4" s="70" t="s">
        <v>79</v>
      </c>
      <c r="I4" s="152" t="s">
        <v>80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/>
      <c r="Y4" s="90" t="s">
        <v>67</v>
      </c>
      <c r="Z4" s="100"/>
      <c r="AA4" s="100"/>
      <c r="AB4" s="100"/>
      <c r="AC4" s="100"/>
      <c r="AD4" s="106"/>
    </row>
    <row r="5" ht="18" customHeight="1" spans="1:30">
      <c r="A5" s="128"/>
      <c r="B5" s="128"/>
      <c r="C5" s="128"/>
      <c r="D5" s="128"/>
      <c r="E5" s="128"/>
      <c r="F5" s="128"/>
      <c r="G5" s="128"/>
      <c r="H5" s="160"/>
      <c r="I5" s="89" t="s">
        <v>81</v>
      </c>
      <c r="J5" s="57" t="s">
        <v>82</v>
      </c>
      <c r="K5" s="57"/>
      <c r="L5" s="57"/>
      <c r="M5" s="57"/>
      <c r="N5" s="57"/>
      <c r="O5" s="57"/>
      <c r="P5" s="89" t="s">
        <v>83</v>
      </c>
      <c r="Q5" s="89" t="s">
        <v>84</v>
      </c>
      <c r="R5" s="89" t="s">
        <v>85</v>
      </c>
      <c r="S5" s="57" t="s">
        <v>86</v>
      </c>
      <c r="T5" s="57"/>
      <c r="U5" s="57"/>
      <c r="V5" s="57"/>
      <c r="W5" s="57"/>
      <c r="X5" s="57"/>
      <c r="Y5" s="89" t="s">
        <v>81</v>
      </c>
      <c r="Z5" s="89" t="s">
        <v>82</v>
      </c>
      <c r="AA5" s="89" t="s">
        <v>83</v>
      </c>
      <c r="AB5" s="89" t="s">
        <v>84</v>
      </c>
      <c r="AC5" s="89" t="s">
        <v>85</v>
      </c>
      <c r="AD5" s="89" t="s">
        <v>86</v>
      </c>
    </row>
    <row r="6" ht="18" customHeight="1" spans="1:30">
      <c r="A6" s="128"/>
      <c r="B6" s="128"/>
      <c r="C6" s="128"/>
      <c r="D6" s="128"/>
      <c r="E6" s="128"/>
      <c r="F6" s="128"/>
      <c r="G6" s="128"/>
      <c r="H6" s="160"/>
      <c r="I6" s="91"/>
      <c r="J6" s="57" t="s">
        <v>207</v>
      </c>
      <c r="K6" s="57"/>
      <c r="L6" s="57" t="s">
        <v>208</v>
      </c>
      <c r="M6" s="57" t="s">
        <v>209</v>
      </c>
      <c r="N6" s="57" t="s">
        <v>210</v>
      </c>
      <c r="O6" s="57" t="s">
        <v>211</v>
      </c>
      <c r="P6" s="91"/>
      <c r="Q6" s="91"/>
      <c r="R6" s="91"/>
      <c r="S6" s="89" t="s">
        <v>81</v>
      </c>
      <c r="T6" s="89" t="s">
        <v>87</v>
      </c>
      <c r="U6" s="89" t="s">
        <v>88</v>
      </c>
      <c r="V6" s="89" t="s">
        <v>89</v>
      </c>
      <c r="W6" s="89" t="s">
        <v>90</v>
      </c>
      <c r="X6" s="89" t="s">
        <v>91</v>
      </c>
      <c r="Y6" s="91"/>
      <c r="Z6" s="91"/>
      <c r="AA6" s="91"/>
      <c r="AB6" s="91"/>
      <c r="AC6" s="91"/>
      <c r="AD6" s="91"/>
    </row>
    <row r="7" ht="30" customHeight="1" spans="1:30">
      <c r="A7" s="128"/>
      <c r="B7" s="128"/>
      <c r="C7" s="128"/>
      <c r="D7" s="128"/>
      <c r="E7" s="128"/>
      <c r="F7" s="128"/>
      <c r="G7" s="128"/>
      <c r="H7" s="73"/>
      <c r="I7" s="92"/>
      <c r="J7" s="57" t="s">
        <v>207</v>
      </c>
      <c r="K7" s="57" t="s">
        <v>212</v>
      </c>
      <c r="L7" s="57"/>
      <c r="M7" s="57"/>
      <c r="N7" s="57"/>
      <c r="O7" s="5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ht="18" customHeight="1" spans="1:30">
      <c r="A8" s="161" t="s">
        <v>172</v>
      </c>
      <c r="B8" s="161" t="s">
        <v>173</v>
      </c>
      <c r="C8" s="161" t="s">
        <v>213</v>
      </c>
      <c r="D8" s="161" t="s">
        <v>214</v>
      </c>
      <c r="E8" s="161" t="s">
        <v>215</v>
      </c>
      <c r="F8" s="161" t="s">
        <v>177</v>
      </c>
      <c r="G8" s="161" t="s">
        <v>178</v>
      </c>
      <c r="H8" s="161" t="s">
        <v>216</v>
      </c>
      <c r="I8" s="161" t="s">
        <v>217</v>
      </c>
      <c r="J8" s="161" t="s">
        <v>218</v>
      </c>
      <c r="K8" s="161" t="s">
        <v>182</v>
      </c>
      <c r="L8" s="161" t="s">
        <v>183</v>
      </c>
      <c r="M8" s="161" t="s">
        <v>184</v>
      </c>
      <c r="N8" s="161" t="s">
        <v>219</v>
      </c>
      <c r="O8" s="161" t="s">
        <v>220</v>
      </c>
      <c r="P8" s="161" t="s">
        <v>221</v>
      </c>
      <c r="Q8" s="161" t="s">
        <v>222</v>
      </c>
      <c r="R8" s="161" t="s">
        <v>223</v>
      </c>
      <c r="S8" s="161" t="s">
        <v>224</v>
      </c>
      <c r="T8" s="161" t="s">
        <v>225</v>
      </c>
      <c r="U8" s="161" t="s">
        <v>226</v>
      </c>
      <c r="V8" s="161" t="s">
        <v>227</v>
      </c>
      <c r="W8" s="161" t="s">
        <v>228</v>
      </c>
      <c r="X8" s="161" t="s">
        <v>229</v>
      </c>
      <c r="Y8" s="161" t="s">
        <v>230</v>
      </c>
      <c r="Z8" s="161" t="s">
        <v>231</v>
      </c>
      <c r="AA8" s="161" t="s">
        <v>232</v>
      </c>
      <c r="AB8" s="161" t="s">
        <v>233</v>
      </c>
      <c r="AC8" s="161" t="s">
        <v>234</v>
      </c>
      <c r="AD8" s="161" t="s">
        <v>235</v>
      </c>
    </row>
    <row r="9" ht="18" customHeight="1" spans="1:30">
      <c r="A9" s="44" t="s">
        <v>236</v>
      </c>
      <c r="B9" s="44" t="s">
        <v>97</v>
      </c>
      <c r="C9" s="44"/>
      <c r="D9" s="44"/>
      <c r="E9" s="44"/>
      <c r="F9" s="44"/>
      <c r="G9" s="44"/>
      <c r="H9" s="162"/>
      <c r="I9" s="165" t="s">
        <v>97</v>
      </c>
      <c r="J9" s="165" t="s">
        <v>97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 t="s">
        <v>97</v>
      </c>
    </row>
    <row r="10" ht="18" customHeight="1" spans="1:30">
      <c r="A10" s="44"/>
      <c r="B10" s="44"/>
      <c r="C10" s="44"/>
      <c r="D10" s="44"/>
      <c r="E10" s="44"/>
      <c r="F10" s="44"/>
      <c r="G10" s="44"/>
      <c r="H10" s="162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ht="18" customHeight="1" spans="1:30">
      <c r="A11" s="44"/>
      <c r="B11" s="44"/>
      <c r="C11" s="44"/>
      <c r="D11" s="44"/>
      <c r="E11" s="44"/>
      <c r="F11" s="44"/>
      <c r="G11" s="44"/>
      <c r="H11" s="162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</row>
    <row r="12" ht="18" customHeight="1" spans="1:30">
      <c r="A12" s="44"/>
      <c r="B12" s="44"/>
      <c r="C12" s="44"/>
      <c r="D12" s="44"/>
      <c r="E12" s="44"/>
      <c r="F12" s="44"/>
      <c r="G12" s="44"/>
      <c r="H12" s="162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</row>
    <row r="13" ht="18" customHeight="1" spans="1:30">
      <c r="A13" s="44"/>
      <c r="B13" s="44"/>
      <c r="C13" s="44"/>
      <c r="D13" s="44"/>
      <c r="E13" s="44"/>
      <c r="F13" s="44"/>
      <c r="G13" s="44"/>
      <c r="H13" s="162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</row>
    <row r="14" ht="18" customHeight="1" spans="1:30">
      <c r="A14" s="44"/>
      <c r="B14" s="44"/>
      <c r="C14" s="44"/>
      <c r="D14" s="44"/>
      <c r="E14" s="44"/>
      <c r="F14" s="44"/>
      <c r="G14" s="44"/>
      <c r="H14" s="162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ht="18" customHeight="1" spans="1:30">
      <c r="A15" s="44"/>
      <c r="B15" s="44"/>
      <c r="C15" s="44"/>
      <c r="D15" s="44"/>
      <c r="E15" s="44"/>
      <c r="F15" s="44"/>
      <c r="G15" s="44"/>
      <c r="H15" s="162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</row>
    <row r="16" ht="18" customHeight="1" spans="1:30">
      <c r="A16" s="44"/>
      <c r="B16" s="44"/>
      <c r="C16" s="44"/>
      <c r="D16" s="44"/>
      <c r="E16" s="44"/>
      <c r="F16" s="44"/>
      <c r="G16" s="44"/>
      <c r="H16" s="162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</row>
    <row r="17" ht="18" customHeight="1" spans="1:30">
      <c r="A17" s="44"/>
      <c r="B17" s="44"/>
      <c r="C17" s="44"/>
      <c r="D17" s="44"/>
      <c r="E17" s="44"/>
      <c r="F17" s="44"/>
      <c r="G17" s="44"/>
      <c r="H17" s="162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</row>
    <row r="18" ht="18" customHeight="1" spans="1:30">
      <c r="A18" s="44"/>
      <c r="B18" s="44"/>
      <c r="C18" s="44"/>
      <c r="D18" s="44"/>
      <c r="E18" s="44"/>
      <c r="F18" s="44"/>
      <c r="G18" s="44"/>
      <c r="H18" s="162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</row>
    <row r="19" ht="18" customHeight="1" spans="1:30">
      <c r="A19" s="44"/>
      <c r="B19" s="44"/>
      <c r="C19" s="44"/>
      <c r="D19" s="44"/>
      <c r="E19" s="44"/>
      <c r="F19" s="44"/>
      <c r="G19" s="44"/>
      <c r="H19" s="162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</row>
    <row r="20" ht="18" customHeight="1" spans="1:30">
      <c r="A20" s="44"/>
      <c r="B20" s="44"/>
      <c r="C20" s="44"/>
      <c r="D20" s="44"/>
      <c r="E20" s="44"/>
      <c r="F20" s="44"/>
      <c r="G20" s="44"/>
      <c r="H20" s="162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</row>
    <row r="21" ht="18" customHeight="1" spans="1:30">
      <c r="A21" s="44"/>
      <c r="B21" s="44"/>
      <c r="C21" s="44"/>
      <c r="D21" s="44"/>
      <c r="E21" s="44"/>
      <c r="F21" s="44"/>
      <c r="G21" s="44"/>
      <c r="H21" s="162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</row>
    <row r="22" ht="18" customHeight="1" spans="1:30">
      <c r="A22" s="44"/>
      <c r="B22" s="44"/>
      <c r="C22" s="44"/>
      <c r="D22" s="44"/>
      <c r="E22" s="44"/>
      <c r="F22" s="44"/>
      <c r="G22" s="44"/>
      <c r="H22" s="162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</row>
    <row r="23" ht="18" customHeight="1" spans="1:30">
      <c r="A23" s="44"/>
      <c r="B23" s="44"/>
      <c r="C23" s="44"/>
      <c r="D23" s="44"/>
      <c r="E23" s="44"/>
      <c r="F23" s="44"/>
      <c r="G23" s="44"/>
      <c r="H23" s="162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</row>
    <row r="24" ht="18" customHeight="1" spans="1:30">
      <c r="A24" s="44"/>
      <c r="B24" s="44"/>
      <c r="C24" s="44"/>
      <c r="D24" s="44"/>
      <c r="E24" s="44"/>
      <c r="F24" s="44"/>
      <c r="G24" s="44"/>
      <c r="H24" s="162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</row>
    <row r="25" ht="18" customHeight="1" spans="1:30">
      <c r="A25" s="44"/>
      <c r="B25" s="44"/>
      <c r="C25" s="44"/>
      <c r="D25" s="44"/>
      <c r="E25" s="44"/>
      <c r="F25" s="44"/>
      <c r="G25" s="44"/>
      <c r="H25" s="162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</row>
    <row r="26" ht="18" customHeight="1" spans="1:30">
      <c r="A26" s="51" t="s">
        <v>237</v>
      </c>
      <c r="B26" s="44"/>
      <c r="C26" s="44"/>
      <c r="D26" s="44"/>
      <c r="E26" s="44"/>
      <c r="F26" s="44"/>
      <c r="G26" s="44"/>
      <c r="H26" s="162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</row>
    <row r="27" ht="18" customHeight="1" spans="1:30">
      <c r="A27" s="163" t="s">
        <v>129</v>
      </c>
      <c r="B27" s="163"/>
      <c r="C27" s="163"/>
      <c r="D27" s="163"/>
      <c r="E27" s="163"/>
      <c r="F27" s="163"/>
      <c r="G27" s="163"/>
      <c r="H27" s="164"/>
      <c r="I27" s="166" t="s">
        <v>97</v>
      </c>
      <c r="J27" s="166" t="s">
        <v>97</v>
      </c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7:G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2"/>
  <sheetViews>
    <sheetView showZeros="0" view="pageBreakPreview" zoomScaleNormal="85" workbookViewId="0">
      <pane xSplit="3" ySplit="7" topLeftCell="D13" activePane="bottomRight" state="frozen"/>
      <selection/>
      <selection pane="topRight"/>
      <selection pane="bottomLeft"/>
      <selection pane="bottomRight" activeCell="C26" sqref="C26"/>
    </sheetView>
  </sheetViews>
  <sheetFormatPr defaultColWidth="9.14285714285714" defaultRowHeight="14.25" customHeight="1"/>
  <cols>
    <col min="1" max="8" width="15.7142857142857" style="24" customWidth="1"/>
    <col min="9" max="27" width="12.7142857142857" style="24" customWidth="1"/>
    <col min="28" max="16384" width="9.14285714285714" style="24"/>
  </cols>
  <sheetData>
    <row r="1" s="64" customFormat="1" ht="13.5" customHeight="1" spans="5:27">
      <c r="E1" s="149"/>
      <c r="F1" s="149"/>
      <c r="G1" s="149"/>
      <c r="H1" s="149"/>
      <c r="I1" s="62"/>
      <c r="J1" s="62"/>
      <c r="K1" s="62"/>
      <c r="L1" s="62"/>
      <c r="M1" s="62"/>
      <c r="N1" s="62"/>
      <c r="O1" s="62"/>
      <c r="P1" s="62"/>
      <c r="Q1" s="62"/>
      <c r="AA1" s="63"/>
    </row>
    <row r="2" s="64" customFormat="1" ht="51.95" customHeight="1" spans="1:27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="81" customFormat="1" ht="24" customHeight="1" spans="1:27">
      <c r="A3" s="87" t="str">
        <f>"单位名称："&amp;封面!$A$2</f>
        <v>单位名称：（大理市综合行政执法局执法三大队）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  <c r="P3" s="88"/>
      <c r="Q3" s="88"/>
      <c r="Z3" s="82" t="s">
        <v>21</v>
      </c>
      <c r="AA3" s="82"/>
    </row>
    <row r="4" ht="24" customHeight="1" spans="1:27">
      <c r="A4" s="57" t="s">
        <v>238</v>
      </c>
      <c r="B4" s="57" t="s">
        <v>201</v>
      </c>
      <c r="C4" s="57" t="s">
        <v>202</v>
      </c>
      <c r="D4" s="57" t="s">
        <v>239</v>
      </c>
      <c r="E4" s="57" t="s">
        <v>203</v>
      </c>
      <c r="F4" s="57" t="s">
        <v>204</v>
      </c>
      <c r="G4" s="57" t="s">
        <v>240</v>
      </c>
      <c r="H4" s="57" t="s">
        <v>241</v>
      </c>
      <c r="I4" s="57" t="s">
        <v>79</v>
      </c>
      <c r="J4" s="152" t="s">
        <v>80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90" t="s">
        <v>67</v>
      </c>
      <c r="W4" s="100"/>
      <c r="X4" s="100"/>
      <c r="Y4" s="100"/>
      <c r="Z4" s="100"/>
      <c r="AA4" s="106"/>
    </row>
    <row r="5" ht="24" customHeight="1" spans="1:27">
      <c r="A5" s="57"/>
      <c r="B5" s="57"/>
      <c r="C5" s="57"/>
      <c r="D5" s="57"/>
      <c r="E5" s="57"/>
      <c r="F5" s="57"/>
      <c r="G5" s="57"/>
      <c r="H5" s="57"/>
      <c r="I5" s="57"/>
      <c r="J5" s="89" t="s">
        <v>81</v>
      </c>
      <c r="K5" s="152" t="s">
        <v>82</v>
      </c>
      <c r="L5" s="154"/>
      <c r="M5" s="89" t="s">
        <v>83</v>
      </c>
      <c r="N5" s="89" t="s">
        <v>84</v>
      </c>
      <c r="O5" s="89" t="s">
        <v>85</v>
      </c>
      <c r="P5" s="152" t="s">
        <v>86</v>
      </c>
      <c r="Q5" s="153"/>
      <c r="R5" s="153"/>
      <c r="S5" s="153"/>
      <c r="T5" s="153"/>
      <c r="U5" s="154"/>
      <c r="V5" s="89" t="s">
        <v>81</v>
      </c>
      <c r="W5" s="89" t="s">
        <v>82</v>
      </c>
      <c r="X5" s="89" t="s">
        <v>83</v>
      </c>
      <c r="Y5" s="89" t="s">
        <v>84</v>
      </c>
      <c r="Z5" s="89" t="s">
        <v>85</v>
      </c>
      <c r="AA5" s="89" t="s">
        <v>86</v>
      </c>
    </row>
    <row r="6" ht="32.25" customHeight="1" spans="1:27">
      <c r="A6" s="57"/>
      <c r="B6" s="57"/>
      <c r="C6" s="57"/>
      <c r="D6" s="57"/>
      <c r="E6" s="57"/>
      <c r="F6" s="57"/>
      <c r="G6" s="57"/>
      <c r="H6" s="57"/>
      <c r="I6" s="57"/>
      <c r="J6" s="92"/>
      <c r="K6" s="57" t="s">
        <v>207</v>
      </c>
      <c r="L6" s="57" t="s">
        <v>242</v>
      </c>
      <c r="M6" s="92"/>
      <c r="N6" s="92"/>
      <c r="O6" s="92"/>
      <c r="P6" s="89" t="s">
        <v>81</v>
      </c>
      <c r="Q6" s="89" t="s">
        <v>87</v>
      </c>
      <c r="R6" s="89" t="s">
        <v>88</v>
      </c>
      <c r="S6" s="89" t="s">
        <v>89</v>
      </c>
      <c r="T6" s="89" t="s">
        <v>90</v>
      </c>
      <c r="U6" s="89" t="s">
        <v>91</v>
      </c>
      <c r="V6" s="92"/>
      <c r="W6" s="92"/>
      <c r="X6" s="92"/>
      <c r="Y6" s="92"/>
      <c r="Z6" s="92"/>
      <c r="AA6" s="92"/>
    </row>
    <row r="7" ht="24" customHeight="1" spans="1:27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 t="s">
        <v>243</v>
      </c>
      <c r="J7" s="93" t="s">
        <v>244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 t="s">
        <v>245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 t="s">
        <v>246</v>
      </c>
      <c r="W7" s="93">
        <v>23</v>
      </c>
      <c r="X7" s="93">
        <v>24</v>
      </c>
      <c r="Y7" s="93">
        <v>25</v>
      </c>
      <c r="Z7" s="93">
        <v>26</v>
      </c>
      <c r="AA7" s="93">
        <v>27</v>
      </c>
    </row>
    <row r="8" ht="24" customHeight="1" spans="1:27">
      <c r="A8" s="19" t="s">
        <v>236</v>
      </c>
      <c r="B8" s="19"/>
      <c r="C8" s="19" t="s">
        <v>97</v>
      </c>
      <c r="D8" s="19" t="s">
        <v>97</v>
      </c>
      <c r="E8" s="19" t="s">
        <v>97</v>
      </c>
      <c r="F8" s="19" t="s">
        <v>97</v>
      </c>
      <c r="G8" s="19" t="s">
        <v>97</v>
      </c>
      <c r="H8" s="19" t="s">
        <v>97</v>
      </c>
      <c r="I8" s="155" t="s">
        <v>97</v>
      </c>
      <c r="J8" s="155" t="s">
        <v>97</v>
      </c>
      <c r="K8" s="155"/>
      <c r="L8" s="155" t="s">
        <v>97</v>
      </c>
      <c r="M8" s="155" t="s">
        <v>97</v>
      </c>
      <c r="N8" s="155" t="s">
        <v>97</v>
      </c>
      <c r="O8" s="155"/>
      <c r="P8" s="155"/>
      <c r="Q8" s="155" t="s">
        <v>97</v>
      </c>
      <c r="R8" s="155" t="s">
        <v>97</v>
      </c>
      <c r="S8" s="155" t="s">
        <v>97</v>
      </c>
      <c r="T8" s="155"/>
      <c r="U8" s="155"/>
      <c r="V8" s="155"/>
      <c r="W8" s="155"/>
      <c r="X8" s="155"/>
      <c r="Y8" s="155"/>
      <c r="Z8" s="155" t="s">
        <v>97</v>
      </c>
      <c r="AA8" s="155" t="s">
        <v>97</v>
      </c>
    </row>
    <row r="9" ht="24" customHeight="1" spans="1:27">
      <c r="A9" s="19"/>
      <c r="B9" s="19"/>
      <c r="C9" s="19"/>
      <c r="D9" s="19"/>
      <c r="E9" s="19"/>
      <c r="F9" s="19"/>
      <c r="G9" s="19"/>
      <c r="H9" s="19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ht="24" customHeight="1" spans="1:27">
      <c r="A10" s="19"/>
      <c r="B10" s="19"/>
      <c r="C10" s="19"/>
      <c r="D10" s="19"/>
      <c r="E10" s="19"/>
      <c r="F10" s="19"/>
      <c r="G10" s="19"/>
      <c r="H10" s="19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ht="24" customHeight="1" spans="1:27">
      <c r="A11" s="19"/>
      <c r="B11" s="19"/>
      <c r="C11" s="19"/>
      <c r="D11" s="19"/>
      <c r="E11" s="19"/>
      <c r="F11" s="19"/>
      <c r="G11" s="19"/>
      <c r="H11" s="19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</row>
    <row r="12" ht="24" customHeight="1" spans="1:27">
      <c r="A12" s="19"/>
      <c r="B12" s="19"/>
      <c r="C12" s="19"/>
      <c r="D12" s="19"/>
      <c r="E12" s="19"/>
      <c r="F12" s="19"/>
      <c r="G12" s="19"/>
      <c r="H12" s="19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</row>
    <row r="13" ht="24" customHeight="1" spans="1:27">
      <c r="A13" s="19"/>
      <c r="B13" s="19"/>
      <c r="C13" s="19"/>
      <c r="D13" s="19"/>
      <c r="E13" s="19"/>
      <c r="F13" s="19"/>
      <c r="G13" s="19"/>
      <c r="H13" s="19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</row>
    <row r="14" ht="24" customHeight="1" spans="1:27">
      <c r="A14" s="19"/>
      <c r="B14" s="19"/>
      <c r="C14" s="19"/>
      <c r="D14" s="19"/>
      <c r="E14" s="19"/>
      <c r="F14" s="19"/>
      <c r="G14" s="19"/>
      <c r="H14" s="19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</row>
    <row r="15" ht="24" customHeight="1" spans="1:27">
      <c r="A15" s="19"/>
      <c r="B15" s="19"/>
      <c r="C15" s="19"/>
      <c r="D15" s="19"/>
      <c r="E15" s="19"/>
      <c r="F15" s="19"/>
      <c r="G15" s="19"/>
      <c r="H15" s="19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</row>
    <row r="16" ht="24" customHeight="1" spans="1:27">
      <c r="A16" s="19"/>
      <c r="B16" s="19"/>
      <c r="C16" s="19"/>
      <c r="D16" s="19"/>
      <c r="E16" s="19"/>
      <c r="F16" s="19"/>
      <c r="G16" s="19"/>
      <c r="H16" s="19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</row>
    <row r="17" ht="24" customHeight="1" spans="1:27">
      <c r="A17" s="19"/>
      <c r="B17" s="19"/>
      <c r="C17" s="19"/>
      <c r="D17" s="19"/>
      <c r="E17" s="19"/>
      <c r="F17" s="19"/>
      <c r="G17" s="19"/>
      <c r="H17" s="19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</row>
    <row r="18" ht="24" customHeight="1" spans="1:27">
      <c r="A18" s="19"/>
      <c r="B18" s="19"/>
      <c r="C18" s="19"/>
      <c r="D18" s="19"/>
      <c r="E18" s="19"/>
      <c r="F18" s="19"/>
      <c r="G18" s="19"/>
      <c r="H18" s="19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</row>
    <row r="19" ht="24" customHeight="1" spans="1:27">
      <c r="A19" s="19"/>
      <c r="B19" s="19"/>
      <c r="C19" s="19"/>
      <c r="D19" s="19"/>
      <c r="E19" s="19"/>
      <c r="F19" s="19"/>
      <c r="G19" s="19"/>
      <c r="H19" s="19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</row>
    <row r="20" ht="24" customHeight="1" spans="1:27">
      <c r="A20" s="19"/>
      <c r="B20" s="19"/>
      <c r="C20" s="19"/>
      <c r="D20" s="19"/>
      <c r="E20" s="19"/>
      <c r="F20" s="19"/>
      <c r="G20" s="19"/>
      <c r="H20" s="19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</row>
    <row r="21" ht="24" customHeight="1" spans="1:27">
      <c r="A21" s="51" t="s">
        <v>237</v>
      </c>
      <c r="B21" s="19"/>
      <c r="C21" s="19"/>
      <c r="D21" s="19"/>
      <c r="E21" s="19"/>
      <c r="F21" s="19"/>
      <c r="G21" s="19"/>
      <c r="H21" s="19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</row>
    <row r="22" ht="18.75" customHeight="1" spans="1:27">
      <c r="A22" s="150" t="s">
        <v>129</v>
      </c>
      <c r="B22" s="150"/>
      <c r="C22" s="151"/>
      <c r="D22" s="151"/>
      <c r="E22" s="151"/>
      <c r="F22" s="151"/>
      <c r="G22" s="151"/>
      <c r="H22" s="151"/>
      <c r="I22" s="156" t="s">
        <v>97</v>
      </c>
      <c r="J22" s="156" t="s">
        <v>97</v>
      </c>
      <c r="K22" s="156"/>
      <c r="L22" s="156" t="s">
        <v>97</v>
      </c>
      <c r="M22" s="156" t="s">
        <v>97</v>
      </c>
      <c r="N22" s="156" t="s">
        <v>97</v>
      </c>
      <c r="O22" s="156"/>
      <c r="P22" s="156"/>
      <c r="Q22" s="156" t="s">
        <v>97</v>
      </c>
      <c r="R22" s="156" t="s">
        <v>97</v>
      </c>
      <c r="S22" s="156" t="s">
        <v>97</v>
      </c>
      <c r="T22" s="156"/>
      <c r="U22" s="156"/>
      <c r="V22" s="156"/>
      <c r="W22" s="156"/>
      <c r="X22" s="156"/>
      <c r="Y22" s="156"/>
      <c r="Z22" s="156" t="s">
        <v>97</v>
      </c>
      <c r="AA22" s="156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"/>
  <cols>
    <col min="1" max="1" width="34.2857142857143" style="51" customWidth="1"/>
    <col min="2" max="6" width="19.847619047619" style="51" customWidth="1"/>
    <col min="7" max="7" width="19.847619047619" style="52" customWidth="1"/>
    <col min="8" max="8" width="19.847619047619" style="51" customWidth="1"/>
    <col min="9" max="10" width="19.847619047619" style="52" customWidth="1"/>
    <col min="11" max="11" width="19.847619047619" style="51" customWidth="1"/>
    <col min="12" max="16384" width="9.14285714285714" style="52"/>
  </cols>
  <sheetData>
    <row r="1" s="49" customFormat="1" customHeight="1" spans="1:11">
      <c r="A1" s="53"/>
      <c r="B1" s="53"/>
      <c r="C1" s="53"/>
      <c r="D1" s="53"/>
      <c r="E1" s="53"/>
      <c r="F1" s="53"/>
      <c r="H1" s="53"/>
      <c r="K1" s="61"/>
    </row>
    <row r="2" s="144" customFormat="1" ht="36" customHeight="1" spans="1:1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0" customFormat="1" ht="24" customHeight="1" spans="1:11">
      <c r="A3" s="55" t="str">
        <f>"单位名称："&amp;封面!$A$2</f>
        <v>单位名称：（大理市综合行政执法局执法三大队）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247</v>
      </c>
      <c r="B4" s="57" t="s">
        <v>201</v>
      </c>
      <c r="C4" s="57" t="s">
        <v>248</v>
      </c>
      <c r="D4" s="57" t="s">
        <v>249</v>
      </c>
      <c r="E4" s="57" t="s">
        <v>250</v>
      </c>
      <c r="F4" s="57" t="s">
        <v>251</v>
      </c>
      <c r="G4" s="58" t="s">
        <v>252</v>
      </c>
      <c r="H4" s="57" t="s">
        <v>253</v>
      </c>
      <c r="I4" s="58" t="s">
        <v>254</v>
      </c>
      <c r="J4" s="58" t="s">
        <v>255</v>
      </c>
      <c r="K4" s="57" t="s">
        <v>256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45" t="s">
        <v>236</v>
      </c>
      <c r="B6" s="145"/>
      <c r="C6" s="57"/>
      <c r="D6" s="57"/>
      <c r="E6" s="57"/>
      <c r="F6" s="57"/>
      <c r="G6" s="58"/>
      <c r="H6" s="57"/>
      <c r="I6" s="58"/>
      <c r="J6" s="58"/>
      <c r="K6" s="57"/>
    </row>
    <row r="7" ht="30" customHeight="1" spans="1:11">
      <c r="A7" s="19">
        <v>0</v>
      </c>
      <c r="B7" s="19"/>
      <c r="C7" s="57"/>
      <c r="D7" s="57"/>
      <c r="E7" s="57"/>
      <c r="F7" s="57"/>
      <c r="G7" s="58"/>
      <c r="H7" s="57"/>
      <c r="I7" s="58"/>
      <c r="J7" s="58"/>
      <c r="K7" s="57"/>
    </row>
    <row r="8" ht="30" customHeight="1" spans="1:11">
      <c r="A8" s="146"/>
      <c r="B8" s="146"/>
      <c r="C8" s="57"/>
      <c r="D8" s="57"/>
      <c r="E8" s="57"/>
      <c r="F8" s="57"/>
      <c r="G8" s="58"/>
      <c r="H8" s="57"/>
      <c r="I8" s="58"/>
      <c r="J8" s="58"/>
      <c r="K8" s="57"/>
    </row>
    <row r="9" ht="30" customHeight="1" spans="1:11">
      <c r="A9" s="19" t="s">
        <v>97</v>
      </c>
      <c r="B9" s="19"/>
      <c r="C9" s="19" t="s">
        <v>97</v>
      </c>
      <c r="D9" s="19" t="s">
        <v>97</v>
      </c>
      <c r="E9" s="19" t="s">
        <v>97</v>
      </c>
      <c r="F9" s="19" t="s">
        <v>97</v>
      </c>
      <c r="G9" s="19" t="s">
        <v>97</v>
      </c>
      <c r="H9" s="19" t="s">
        <v>97</v>
      </c>
      <c r="I9" s="19" t="s">
        <v>97</v>
      </c>
      <c r="J9" s="19" t="s">
        <v>97</v>
      </c>
      <c r="K9" s="19" t="s">
        <v>97</v>
      </c>
    </row>
    <row r="10" ht="20.25" customHeight="1" spans="1:1">
      <c r="A10" s="51" t="s">
        <v>237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tabSelected="1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10" sqref="A10"/>
    </sheetView>
  </sheetViews>
  <sheetFormatPr defaultColWidth="9.14285714285714" defaultRowHeight="12"/>
  <cols>
    <col min="1" max="1" width="34.2857142857143" style="51" customWidth="1"/>
    <col min="2" max="6" width="19.847619047619" style="51" customWidth="1"/>
    <col min="7" max="7" width="19.847619047619" style="52" customWidth="1"/>
    <col min="8" max="8" width="19.847619047619" style="51" customWidth="1"/>
    <col min="9" max="10" width="19.847619047619" style="52" customWidth="1"/>
    <col min="11" max="11" width="19.847619047619" style="51" customWidth="1"/>
    <col min="12" max="16384" width="9.14285714285714" style="52"/>
  </cols>
  <sheetData>
    <row r="1" s="49" customFormat="1" customHeight="1" spans="1:11">
      <c r="A1" s="53"/>
      <c r="B1" s="53"/>
      <c r="C1" s="53"/>
      <c r="D1" s="53"/>
      <c r="E1" s="53"/>
      <c r="F1" s="53"/>
      <c r="H1" s="53"/>
      <c r="K1" s="61"/>
    </row>
    <row r="2" s="144" customFormat="1" ht="36" customHeight="1" spans="1:1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0" customFormat="1" ht="24" customHeight="1" spans="1:11">
      <c r="A3" s="55" t="str">
        <f>"单位名称："&amp;封面!$A$2</f>
        <v>单位名称：（大理市综合行政执法局执法三大队）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247</v>
      </c>
      <c r="B4" s="57" t="s">
        <v>201</v>
      </c>
      <c r="C4" s="57" t="s">
        <v>248</v>
      </c>
      <c r="D4" s="57" t="s">
        <v>249</v>
      </c>
      <c r="E4" s="57" t="s">
        <v>250</v>
      </c>
      <c r="F4" s="57" t="s">
        <v>251</v>
      </c>
      <c r="G4" s="58" t="s">
        <v>252</v>
      </c>
      <c r="H4" s="57" t="s">
        <v>253</v>
      </c>
      <c r="I4" s="58" t="s">
        <v>254</v>
      </c>
      <c r="J4" s="58" t="s">
        <v>255</v>
      </c>
      <c r="K4" s="57" t="s">
        <v>256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45" t="s">
        <v>236</v>
      </c>
      <c r="B6" s="145"/>
      <c r="C6" s="57"/>
      <c r="D6" s="57"/>
      <c r="E6" s="57"/>
      <c r="F6" s="57"/>
      <c r="G6" s="58"/>
      <c r="H6" s="57"/>
      <c r="I6" s="58"/>
      <c r="J6" s="58"/>
      <c r="K6" s="57"/>
    </row>
    <row r="7" ht="30" customHeight="1" spans="1:11">
      <c r="A7" s="19"/>
      <c r="B7" s="19"/>
      <c r="C7" s="57"/>
      <c r="D7" s="57"/>
      <c r="E7" s="57"/>
      <c r="F7" s="57"/>
      <c r="G7" s="58"/>
      <c r="H7" s="57"/>
      <c r="I7" s="58"/>
      <c r="J7" s="58"/>
      <c r="K7" s="57"/>
    </row>
    <row r="8" ht="30" customHeight="1" spans="1:11">
      <c r="A8" s="146"/>
      <c r="B8" s="146"/>
      <c r="C8" s="147"/>
      <c r="D8" s="147"/>
      <c r="E8" s="147"/>
      <c r="F8" s="145"/>
      <c r="G8" s="148"/>
      <c r="H8" s="145"/>
      <c r="I8" s="148"/>
      <c r="J8" s="148"/>
      <c r="K8" s="145"/>
    </row>
    <row r="9" ht="30" customHeight="1" spans="1:11">
      <c r="A9" s="19" t="s">
        <v>97</v>
      </c>
      <c r="B9" s="19"/>
      <c r="C9" s="19" t="s">
        <v>97</v>
      </c>
      <c r="D9" s="19" t="s">
        <v>97</v>
      </c>
      <c r="E9" s="19" t="s">
        <v>97</v>
      </c>
      <c r="F9" s="19" t="s">
        <v>97</v>
      </c>
      <c r="G9" s="19" t="s">
        <v>97</v>
      </c>
      <c r="H9" s="19" t="s">
        <v>97</v>
      </c>
      <c r="I9" s="19" t="s">
        <v>97</v>
      </c>
      <c r="J9" s="19" t="s">
        <v>97</v>
      </c>
      <c r="K9" s="19" t="s">
        <v>97</v>
      </c>
    </row>
    <row r="10" ht="20.25" customHeight="1" spans="1:1">
      <c r="A10" s="51" t="s">
        <v>237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G23" sqref="G23"/>
    </sheetView>
  </sheetViews>
  <sheetFormatPr defaultColWidth="9.14285714285714" defaultRowHeight="14.25" customHeight="1"/>
  <cols>
    <col min="1" max="1" width="43.7142857142857" style="120" customWidth="1"/>
    <col min="2" max="2" width="14.5714285714286" style="120" customWidth="1"/>
    <col min="3" max="3" width="43.7142857142857" style="24" customWidth="1"/>
    <col min="4" max="10" width="14.5714285714286" style="24" customWidth="1"/>
    <col min="11" max="16384" width="9.14285714285714" style="24"/>
  </cols>
  <sheetData>
    <row r="1" s="64" customFormat="1" ht="12" customHeight="1" spans="1:10">
      <c r="A1" s="121"/>
      <c r="B1" s="121">
        <v>0</v>
      </c>
      <c r="C1" s="122">
        <v>1</v>
      </c>
      <c r="D1" s="122"/>
      <c r="E1" s="123"/>
      <c r="F1" s="123"/>
      <c r="G1" s="123"/>
      <c r="H1" s="123"/>
      <c r="I1" s="123"/>
      <c r="J1" s="123"/>
    </row>
    <row r="2" s="64" customFormat="1" ht="36" customHeight="1" spans="1:10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</row>
    <row r="3" s="81" customFormat="1" ht="24" customHeight="1" spans="1:10">
      <c r="A3" s="124" t="str">
        <f>"单位名称："&amp;封面!$A$2</f>
        <v>单位名称：（大理市综合行政执法局执法三大队）</v>
      </c>
      <c r="B3" s="124"/>
      <c r="C3" s="124"/>
      <c r="D3" s="124"/>
      <c r="E3" s="125"/>
      <c r="F3" s="126"/>
      <c r="G3" s="127"/>
      <c r="H3" s="125"/>
      <c r="I3" s="126"/>
      <c r="J3" s="127" t="s">
        <v>21</v>
      </c>
    </row>
    <row r="4" ht="19.5" customHeight="1" spans="1:10">
      <c r="A4" s="128" t="s">
        <v>200</v>
      </c>
      <c r="B4" s="129" t="s">
        <v>167</v>
      </c>
      <c r="C4" s="130"/>
      <c r="D4" s="131" t="s">
        <v>79</v>
      </c>
      <c r="E4" s="58" t="s">
        <v>168</v>
      </c>
      <c r="F4" s="58"/>
      <c r="G4" s="58"/>
      <c r="H4" s="58" t="s">
        <v>169</v>
      </c>
      <c r="I4" s="58"/>
      <c r="J4" s="58"/>
    </row>
    <row r="5" ht="18.75" customHeight="1" spans="1:10">
      <c r="A5" s="128"/>
      <c r="B5" s="128" t="s">
        <v>99</v>
      </c>
      <c r="C5" s="58" t="s">
        <v>100</v>
      </c>
      <c r="D5" s="132"/>
      <c r="E5" s="58" t="s">
        <v>81</v>
      </c>
      <c r="F5" s="58" t="s">
        <v>104</v>
      </c>
      <c r="G5" s="58" t="s">
        <v>105</v>
      </c>
      <c r="H5" s="58" t="s">
        <v>81</v>
      </c>
      <c r="I5" s="58" t="s">
        <v>104</v>
      </c>
      <c r="J5" s="58" t="s">
        <v>105</v>
      </c>
    </row>
    <row r="6" ht="18.75" customHeight="1" spans="1:10">
      <c r="A6" s="133" t="s">
        <v>172</v>
      </c>
      <c r="B6" s="133" t="s">
        <v>173</v>
      </c>
      <c r="C6" s="133" t="s">
        <v>213</v>
      </c>
      <c r="D6" s="133" t="s">
        <v>175</v>
      </c>
      <c r="E6" s="133" t="s">
        <v>176</v>
      </c>
      <c r="F6" s="133" t="s">
        <v>177</v>
      </c>
      <c r="G6" s="133" t="s">
        <v>178</v>
      </c>
      <c r="H6" s="133" t="s">
        <v>257</v>
      </c>
      <c r="I6" s="133" t="s">
        <v>258</v>
      </c>
      <c r="J6" s="133" t="s">
        <v>218</v>
      </c>
    </row>
    <row r="7" ht="18.75" customHeight="1" spans="1:10">
      <c r="A7" s="134" t="s">
        <v>236</v>
      </c>
      <c r="B7" s="134"/>
      <c r="C7" s="109"/>
      <c r="D7" s="109"/>
      <c r="E7" s="135"/>
      <c r="F7" s="135"/>
      <c r="G7" s="135"/>
      <c r="H7" s="135"/>
      <c r="I7" s="135"/>
      <c r="J7" s="135"/>
    </row>
    <row r="8" ht="18.75" customHeight="1" spans="1:10">
      <c r="A8" s="19"/>
      <c r="B8" s="134"/>
      <c r="C8" s="109"/>
      <c r="D8" s="109"/>
      <c r="E8" s="135"/>
      <c r="F8" s="135"/>
      <c r="G8" s="135"/>
      <c r="H8" s="135"/>
      <c r="I8" s="135"/>
      <c r="J8" s="135"/>
    </row>
    <row r="9" ht="18.75" customHeight="1" spans="1:10">
      <c r="A9" s="44"/>
      <c r="B9" s="44"/>
      <c r="C9" s="44"/>
      <c r="D9" s="44"/>
      <c r="E9" s="136"/>
      <c r="F9" s="137"/>
      <c r="G9" s="137"/>
      <c r="H9" s="136"/>
      <c r="I9" s="137"/>
      <c r="J9" s="137"/>
    </row>
    <row r="10" ht="18.75" customHeight="1" spans="1:10">
      <c r="A10" s="44"/>
      <c r="B10" s="44"/>
      <c r="C10" s="138"/>
      <c r="D10" s="138"/>
      <c r="E10" s="136"/>
      <c r="F10" s="137"/>
      <c r="G10" s="137"/>
      <c r="H10" s="136"/>
      <c r="I10" s="137"/>
      <c r="J10" s="137"/>
    </row>
    <row r="11" ht="18.75" customHeight="1" spans="1:10">
      <c r="A11" s="44"/>
      <c r="B11" s="44"/>
      <c r="C11" s="112"/>
      <c r="D11" s="112"/>
      <c r="E11" s="136"/>
      <c r="F11" s="137"/>
      <c r="G11" s="137"/>
      <c r="H11" s="136"/>
      <c r="I11" s="137"/>
      <c r="J11" s="137"/>
    </row>
    <row r="12" ht="18.75" customHeight="1" spans="1:10">
      <c r="A12" s="44"/>
      <c r="B12" s="44"/>
      <c r="C12" s="112"/>
      <c r="D12" s="112"/>
      <c r="E12" s="136"/>
      <c r="F12" s="137"/>
      <c r="G12" s="137"/>
      <c r="H12" s="136"/>
      <c r="I12" s="137"/>
      <c r="J12" s="137"/>
    </row>
    <row r="13" ht="18.75" customHeight="1" spans="1:10">
      <c r="A13" s="44"/>
      <c r="B13" s="44"/>
      <c r="C13" s="112"/>
      <c r="D13" s="112"/>
      <c r="E13" s="136"/>
      <c r="F13" s="137"/>
      <c r="G13" s="137"/>
      <c r="H13" s="136"/>
      <c r="I13" s="137"/>
      <c r="J13" s="137"/>
    </row>
    <row r="14" ht="18.75" customHeight="1" spans="1:10">
      <c r="A14" s="44"/>
      <c r="B14" s="44"/>
      <c r="C14" s="112"/>
      <c r="D14" s="112"/>
      <c r="E14" s="136"/>
      <c r="F14" s="137"/>
      <c r="G14" s="137"/>
      <c r="H14" s="136"/>
      <c r="I14" s="137"/>
      <c r="J14" s="137"/>
    </row>
    <row r="15" ht="18.75" customHeight="1" spans="1:10">
      <c r="A15" s="44"/>
      <c r="B15" s="44"/>
      <c r="C15" s="112"/>
      <c r="D15" s="112"/>
      <c r="E15" s="136"/>
      <c r="F15" s="137"/>
      <c r="G15" s="137"/>
      <c r="H15" s="136"/>
      <c r="I15" s="137"/>
      <c r="J15" s="137"/>
    </row>
    <row r="16" ht="18.75" customHeight="1" spans="1:10">
      <c r="A16" s="44"/>
      <c r="B16" s="44"/>
      <c r="C16" s="112"/>
      <c r="D16" s="112"/>
      <c r="E16" s="136"/>
      <c r="F16" s="137"/>
      <c r="G16" s="137"/>
      <c r="H16" s="136"/>
      <c r="I16" s="137"/>
      <c r="J16" s="137"/>
    </row>
    <row r="17" ht="18.75" customHeight="1" spans="1:10">
      <c r="A17" s="44"/>
      <c r="B17" s="44"/>
      <c r="C17" s="112"/>
      <c r="D17" s="112"/>
      <c r="E17" s="136"/>
      <c r="F17" s="137"/>
      <c r="G17" s="137"/>
      <c r="H17" s="136"/>
      <c r="I17" s="137"/>
      <c r="J17" s="137"/>
    </row>
    <row r="18" ht="18.75" customHeight="1" spans="1:10">
      <c r="A18" s="139" t="s">
        <v>129</v>
      </c>
      <c r="B18" s="140"/>
      <c r="C18" s="141"/>
      <c r="D18" s="141"/>
      <c r="E18" s="142" t="s">
        <v>97</v>
      </c>
      <c r="F18" s="143" t="s">
        <v>97</v>
      </c>
      <c r="G18" s="143" t="s">
        <v>97</v>
      </c>
      <c r="H18" s="142" t="s">
        <v>97</v>
      </c>
      <c r="I18" s="143" t="s">
        <v>97</v>
      </c>
      <c r="J18" s="143" t="s">
        <v>97</v>
      </c>
    </row>
    <row r="19" ht="21" customHeight="1" spans="1:2">
      <c r="A19" s="51" t="s">
        <v>237</v>
      </c>
      <c r="B19" s="51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F22" sqref="F22"/>
    </sheetView>
  </sheetViews>
  <sheetFormatPr defaultColWidth="9.14285714285714" defaultRowHeight="14.25" customHeight="1"/>
  <cols>
    <col min="1" max="1" width="39.1428571428571" style="24" customWidth="1"/>
    <col min="2" max="2" width="21.7142857142857" style="24" customWidth="1"/>
    <col min="3" max="3" width="35.2857142857143" style="24" customWidth="1"/>
    <col min="4" max="13" width="9.57142857142857" style="24" customWidth="1"/>
    <col min="14" max="14" width="9.57142857142857" style="52" customWidth="1"/>
    <col min="15" max="15" width="9.57142857142857" style="24" customWidth="1"/>
    <col min="16" max="24" width="9.57142857142857" style="52" customWidth="1"/>
    <col min="25" max="16384" width="9.14285714285714" style="52"/>
  </cols>
  <sheetData>
    <row r="1" s="49" customFormat="1" ht="13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4"/>
      <c r="K1" s="64"/>
      <c r="L1" s="64"/>
      <c r="M1" s="64"/>
      <c r="N1" s="61"/>
      <c r="O1" s="61"/>
    </row>
    <row r="2" s="107" customFormat="1" ht="45" customHeight="1" spans="1:24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="50" customFormat="1" ht="26.1" customHeight="1" spans="1:24">
      <c r="A3" s="87" t="str">
        <f>"单位名称："&amp;封面!$A$2</f>
        <v>单位名称：（大理市综合行政执法局执法三大队）</v>
      </c>
      <c r="B3" s="88"/>
      <c r="C3" s="88"/>
      <c r="D3" s="88"/>
      <c r="E3" s="88"/>
      <c r="F3" s="88"/>
      <c r="G3" s="88"/>
      <c r="H3" s="88"/>
      <c r="I3" s="88"/>
      <c r="J3" s="81"/>
      <c r="K3" s="81"/>
      <c r="L3" s="81"/>
      <c r="M3" s="81"/>
      <c r="Q3" s="118"/>
      <c r="W3" s="119" t="s">
        <v>21</v>
      </c>
      <c r="X3" s="119"/>
    </row>
    <row r="4" ht="15.75" customHeight="1" spans="1:24">
      <c r="A4" s="57" t="s">
        <v>247</v>
      </c>
      <c r="B4" s="57" t="s">
        <v>259</v>
      </c>
      <c r="C4" s="57" t="s">
        <v>260</v>
      </c>
      <c r="D4" s="57" t="s">
        <v>261</v>
      </c>
      <c r="E4" s="57" t="s">
        <v>262</v>
      </c>
      <c r="F4" s="57" t="s">
        <v>263</v>
      </c>
      <c r="G4" s="89" t="s">
        <v>79</v>
      </c>
      <c r="H4" s="90" t="s">
        <v>80</v>
      </c>
      <c r="I4" s="100"/>
      <c r="J4" s="100"/>
      <c r="K4" s="100"/>
      <c r="L4" s="100"/>
      <c r="M4" s="100"/>
      <c r="N4" s="100"/>
      <c r="O4" s="100"/>
      <c r="P4" s="100"/>
      <c r="Q4" s="100"/>
      <c r="R4" s="106"/>
      <c r="S4" s="90" t="s">
        <v>67</v>
      </c>
      <c r="T4" s="100"/>
      <c r="U4" s="100"/>
      <c r="V4" s="100"/>
      <c r="W4" s="100"/>
      <c r="X4" s="106"/>
    </row>
    <row r="5" ht="17.25" customHeight="1" spans="1:24">
      <c r="A5" s="57"/>
      <c r="B5" s="57"/>
      <c r="C5" s="57"/>
      <c r="D5" s="57"/>
      <c r="E5" s="57"/>
      <c r="F5" s="57"/>
      <c r="G5" s="91"/>
      <c r="H5" s="89" t="s">
        <v>81</v>
      </c>
      <c r="I5" s="101" t="s">
        <v>82</v>
      </c>
      <c r="J5" s="57" t="s">
        <v>83</v>
      </c>
      <c r="K5" s="57" t="s">
        <v>84</v>
      </c>
      <c r="L5" s="57" t="s">
        <v>85</v>
      </c>
      <c r="M5" s="57" t="s">
        <v>86</v>
      </c>
      <c r="N5" s="57"/>
      <c r="O5" s="57"/>
      <c r="P5" s="57"/>
      <c r="Q5" s="57"/>
      <c r="R5" s="57"/>
      <c r="S5" s="89" t="s">
        <v>81</v>
      </c>
      <c r="T5" s="89" t="s">
        <v>82</v>
      </c>
      <c r="U5" s="89" t="s">
        <v>83</v>
      </c>
      <c r="V5" s="89" t="s">
        <v>84</v>
      </c>
      <c r="W5" s="89" t="s">
        <v>85</v>
      </c>
      <c r="X5" s="89" t="s">
        <v>86</v>
      </c>
    </row>
    <row r="6" ht="42.75" customHeight="1" spans="1:24">
      <c r="A6" s="57"/>
      <c r="B6" s="57"/>
      <c r="C6" s="57"/>
      <c r="D6" s="57"/>
      <c r="E6" s="57"/>
      <c r="F6" s="57"/>
      <c r="G6" s="92"/>
      <c r="H6" s="92"/>
      <c r="I6" s="102"/>
      <c r="J6" s="57"/>
      <c r="K6" s="57"/>
      <c r="L6" s="57"/>
      <c r="M6" s="57" t="s">
        <v>81</v>
      </c>
      <c r="N6" s="57" t="s">
        <v>87</v>
      </c>
      <c r="O6" s="57" t="s">
        <v>88</v>
      </c>
      <c r="P6" s="57" t="s">
        <v>89</v>
      </c>
      <c r="Q6" s="57" t="s">
        <v>90</v>
      </c>
      <c r="R6" s="57" t="s">
        <v>91</v>
      </c>
      <c r="S6" s="92"/>
      <c r="T6" s="92"/>
      <c r="U6" s="92"/>
      <c r="V6" s="92"/>
      <c r="W6" s="92"/>
      <c r="X6" s="92"/>
    </row>
    <row r="7" ht="15" customHeight="1" spans="1:24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 t="s">
        <v>264</v>
      </c>
      <c r="H7" s="108" t="s">
        <v>265</v>
      </c>
      <c r="I7" s="108">
        <v>9</v>
      </c>
      <c r="J7" s="108">
        <v>10</v>
      </c>
      <c r="K7" s="108">
        <v>11</v>
      </c>
      <c r="L7" s="108">
        <v>12</v>
      </c>
      <c r="M7" s="108" t="s">
        <v>266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 t="s">
        <v>224</v>
      </c>
      <c r="T7" s="108">
        <v>20</v>
      </c>
      <c r="U7" s="108">
        <v>21</v>
      </c>
      <c r="V7" s="108">
        <v>22</v>
      </c>
      <c r="W7" s="108">
        <v>23</v>
      </c>
      <c r="X7" s="108">
        <v>24</v>
      </c>
    </row>
    <row r="8" ht="21" customHeight="1" spans="1:24">
      <c r="A8" s="44" t="s">
        <v>236</v>
      </c>
      <c r="B8" s="44"/>
      <c r="C8" s="44"/>
      <c r="D8" s="44"/>
      <c r="E8" s="109"/>
      <c r="F8" s="110" t="s">
        <v>97</v>
      </c>
      <c r="G8" s="111" t="s">
        <v>97</v>
      </c>
      <c r="H8" s="111" t="s">
        <v>97</v>
      </c>
      <c r="I8" s="111" t="s">
        <v>97</v>
      </c>
      <c r="J8" s="111" t="s">
        <v>97</v>
      </c>
      <c r="K8" s="111" t="s">
        <v>97</v>
      </c>
      <c r="L8" s="111" t="s">
        <v>97</v>
      </c>
      <c r="M8" s="111"/>
      <c r="N8" s="111" t="s">
        <v>97</v>
      </c>
      <c r="O8" s="111" t="s">
        <v>97</v>
      </c>
      <c r="P8" s="111" t="s">
        <v>97</v>
      </c>
      <c r="Q8" s="111" t="s">
        <v>97</v>
      </c>
      <c r="R8" s="111" t="s">
        <v>97</v>
      </c>
      <c r="S8" s="111" t="s">
        <v>97</v>
      </c>
      <c r="T8" s="111" t="s">
        <v>97</v>
      </c>
      <c r="U8" s="111" t="s">
        <v>97</v>
      </c>
      <c r="V8" s="111"/>
      <c r="W8" s="111" t="s">
        <v>97</v>
      </c>
      <c r="X8" s="111" t="s">
        <v>97</v>
      </c>
    </row>
    <row r="9" ht="21" customHeight="1" spans="1:24">
      <c r="A9" s="44"/>
      <c r="B9" s="44"/>
      <c r="C9" s="44" t="s">
        <v>97</v>
      </c>
      <c r="D9" s="44" t="s">
        <v>97</v>
      </c>
      <c r="E9" s="109" t="s">
        <v>97</v>
      </c>
      <c r="F9" s="110" t="s">
        <v>97</v>
      </c>
      <c r="G9" s="111" t="s">
        <v>97</v>
      </c>
      <c r="H9" s="111" t="s">
        <v>97</v>
      </c>
      <c r="I9" s="111" t="s">
        <v>97</v>
      </c>
      <c r="J9" s="111" t="s">
        <v>97</v>
      </c>
      <c r="K9" s="111" t="s">
        <v>97</v>
      </c>
      <c r="L9" s="111" t="s">
        <v>97</v>
      </c>
      <c r="M9" s="111"/>
      <c r="N9" s="111" t="s">
        <v>97</v>
      </c>
      <c r="O9" s="111" t="s">
        <v>97</v>
      </c>
      <c r="P9" s="111" t="s">
        <v>97</v>
      </c>
      <c r="Q9" s="111" t="s">
        <v>97</v>
      </c>
      <c r="R9" s="111" t="s">
        <v>97</v>
      </c>
      <c r="S9" s="111" t="s">
        <v>97</v>
      </c>
      <c r="T9" s="111" t="s">
        <v>97</v>
      </c>
      <c r="U9" s="111" t="s">
        <v>97</v>
      </c>
      <c r="V9" s="111"/>
      <c r="W9" s="111" t="s">
        <v>97</v>
      </c>
      <c r="X9" s="111" t="s">
        <v>97</v>
      </c>
    </row>
    <row r="10" ht="21" customHeight="1" spans="1:24">
      <c r="A10" s="112"/>
      <c r="B10" s="44"/>
      <c r="C10" s="44"/>
      <c r="D10" s="44"/>
      <c r="E10" s="109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1" customHeight="1" spans="1:24">
      <c r="A11" s="44"/>
      <c r="B11" s="44"/>
      <c r="C11" s="44"/>
      <c r="D11" s="44"/>
      <c r="E11" s="109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1" customHeight="1" spans="1:24">
      <c r="A12" s="44"/>
      <c r="B12" s="44"/>
      <c r="C12" s="44"/>
      <c r="D12" s="44"/>
      <c r="E12" s="109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1" customHeight="1" spans="1:24">
      <c r="A13" s="113" t="s">
        <v>129</v>
      </c>
      <c r="B13" s="114"/>
      <c r="C13" s="114"/>
      <c r="D13" s="114"/>
      <c r="E13" s="115"/>
      <c r="F13" s="116" t="s">
        <v>97</v>
      </c>
      <c r="G13" s="117" t="s">
        <v>97</v>
      </c>
      <c r="H13" s="117" t="s">
        <v>97</v>
      </c>
      <c r="I13" s="117" t="s">
        <v>97</v>
      </c>
      <c r="J13" s="117" t="s">
        <v>97</v>
      </c>
      <c r="K13" s="117" t="s">
        <v>97</v>
      </c>
      <c r="L13" s="117" t="s">
        <v>97</v>
      </c>
      <c r="M13" s="117"/>
      <c r="N13" s="117" t="s">
        <v>97</v>
      </c>
      <c r="O13" s="117" t="s">
        <v>97</v>
      </c>
      <c r="P13" s="117" t="s">
        <v>97</v>
      </c>
      <c r="Q13" s="117" t="s">
        <v>97</v>
      </c>
      <c r="R13" s="117" t="s">
        <v>97</v>
      </c>
      <c r="S13" s="117" t="s">
        <v>97</v>
      </c>
      <c r="T13" s="117" t="s">
        <v>97</v>
      </c>
      <c r="U13" s="117" t="s">
        <v>97</v>
      </c>
      <c r="V13" s="117"/>
      <c r="W13" s="117" t="s">
        <v>97</v>
      </c>
      <c r="X13" s="117" t="s">
        <v>97</v>
      </c>
    </row>
    <row r="14" ht="24.75" customHeight="1" spans="1:1">
      <c r="A14" s="51" t="s">
        <v>237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1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O22" sqref="O22"/>
    </sheetView>
  </sheetViews>
  <sheetFormatPr defaultColWidth="8.71428571428571" defaultRowHeight="14.25" customHeight="1"/>
  <cols>
    <col min="1" max="1" width="29.5714285714286" style="84" customWidth="1"/>
    <col min="2" max="6" width="20.7142857142857" style="84" customWidth="1"/>
    <col min="7" max="10" width="10.1428571428571" style="24" customWidth="1"/>
    <col min="11" max="11" width="10.1428571428571" style="52" customWidth="1"/>
    <col min="12" max="22" width="10.1428571428571" style="24" customWidth="1"/>
    <col min="23" max="23" width="10.1428571428571" style="52" customWidth="1"/>
    <col min="24" max="24" width="10.1428571428571" style="24" customWidth="1"/>
    <col min="25" max="16384" width="8.71428571428571" style="52"/>
  </cols>
  <sheetData>
    <row r="1" s="49" customFormat="1" ht="13.5" customHeight="1" spans="1:24">
      <c r="A1" s="62"/>
      <c r="B1" s="62"/>
      <c r="C1" s="62"/>
      <c r="D1" s="62"/>
      <c r="E1" s="62"/>
      <c r="F1" s="62"/>
      <c r="G1" s="85"/>
      <c r="H1" s="85"/>
      <c r="I1" s="85"/>
      <c r="J1" s="85"/>
      <c r="K1" s="9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04"/>
      <c r="X1" s="104"/>
    </row>
    <row r="2" s="83" customFormat="1" ht="45" customHeight="1" spans="1:24">
      <c r="A2" s="86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="50" customFormat="1" ht="26.1" customHeight="1" spans="1:24">
      <c r="A3" s="87" t="str">
        <f>"单位名称："&amp;封面!$A$2</f>
        <v>单位名称：（大理市综合行政执法局执法三大队）</v>
      </c>
      <c r="B3" s="88"/>
      <c r="C3" s="88"/>
      <c r="D3" s="88"/>
      <c r="E3" s="88"/>
      <c r="F3" s="88"/>
      <c r="G3" s="67"/>
      <c r="H3" s="67"/>
      <c r="I3" s="67"/>
      <c r="J3" s="67"/>
      <c r="K3" s="9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05" t="s">
        <v>21</v>
      </c>
      <c r="X3" s="105"/>
    </row>
    <row r="4" ht="15.75" customHeight="1" spans="1:24">
      <c r="A4" s="57" t="s">
        <v>247</v>
      </c>
      <c r="B4" s="57" t="s">
        <v>267</v>
      </c>
      <c r="C4" s="57" t="s">
        <v>268</v>
      </c>
      <c r="D4" s="57" t="s">
        <v>269</v>
      </c>
      <c r="E4" s="57" t="s">
        <v>270</v>
      </c>
      <c r="F4" s="57" t="s">
        <v>271</v>
      </c>
      <c r="G4" s="89" t="s">
        <v>79</v>
      </c>
      <c r="H4" s="90" t="s">
        <v>80</v>
      </c>
      <c r="I4" s="100"/>
      <c r="J4" s="100"/>
      <c r="K4" s="100"/>
      <c r="L4" s="100"/>
      <c r="M4" s="100"/>
      <c r="N4" s="100"/>
      <c r="O4" s="100"/>
      <c r="P4" s="100"/>
      <c r="Q4" s="100"/>
      <c r="R4" s="106"/>
      <c r="S4" s="90" t="s">
        <v>67</v>
      </c>
      <c r="T4" s="100"/>
      <c r="U4" s="100"/>
      <c r="V4" s="100"/>
      <c r="W4" s="100"/>
      <c r="X4" s="106"/>
    </row>
    <row r="5" ht="17.25" customHeight="1" spans="1:24">
      <c r="A5" s="57"/>
      <c r="B5" s="57"/>
      <c r="C5" s="57"/>
      <c r="D5" s="57"/>
      <c r="E5" s="57"/>
      <c r="F5" s="57"/>
      <c r="G5" s="91"/>
      <c r="H5" s="89" t="s">
        <v>81</v>
      </c>
      <c r="I5" s="101" t="s">
        <v>82</v>
      </c>
      <c r="J5" s="57" t="s">
        <v>83</v>
      </c>
      <c r="K5" s="57" t="s">
        <v>84</v>
      </c>
      <c r="L5" s="57" t="s">
        <v>85</v>
      </c>
      <c r="M5" s="57" t="s">
        <v>86</v>
      </c>
      <c r="N5" s="57"/>
      <c r="O5" s="57"/>
      <c r="P5" s="57"/>
      <c r="Q5" s="57"/>
      <c r="R5" s="57"/>
      <c r="S5" s="89" t="s">
        <v>81</v>
      </c>
      <c r="T5" s="89" t="s">
        <v>82</v>
      </c>
      <c r="U5" s="89" t="s">
        <v>83</v>
      </c>
      <c r="V5" s="89" t="s">
        <v>84</v>
      </c>
      <c r="W5" s="89" t="s">
        <v>85</v>
      </c>
      <c r="X5" s="89" t="s">
        <v>86</v>
      </c>
    </row>
    <row r="6" ht="30" customHeight="1" spans="1:24">
      <c r="A6" s="57"/>
      <c r="B6" s="57"/>
      <c r="C6" s="57"/>
      <c r="D6" s="57"/>
      <c r="E6" s="57"/>
      <c r="F6" s="57"/>
      <c r="G6" s="92"/>
      <c r="H6" s="92"/>
      <c r="I6" s="102"/>
      <c r="J6" s="57"/>
      <c r="K6" s="57"/>
      <c r="L6" s="57"/>
      <c r="M6" s="57" t="s">
        <v>81</v>
      </c>
      <c r="N6" s="57" t="s">
        <v>87</v>
      </c>
      <c r="O6" s="57" t="s">
        <v>88</v>
      </c>
      <c r="P6" s="57" t="s">
        <v>89</v>
      </c>
      <c r="Q6" s="57" t="s">
        <v>90</v>
      </c>
      <c r="R6" s="57" t="s">
        <v>91</v>
      </c>
      <c r="S6" s="92"/>
      <c r="T6" s="92"/>
      <c r="U6" s="92"/>
      <c r="V6" s="92"/>
      <c r="W6" s="92"/>
      <c r="X6" s="92"/>
    </row>
    <row r="7" ht="15" customHeight="1" spans="1:24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 t="s">
        <v>264</v>
      </c>
      <c r="H7" s="93" t="s">
        <v>265</v>
      </c>
      <c r="I7" s="93">
        <v>9</v>
      </c>
      <c r="J7" s="93">
        <v>10</v>
      </c>
      <c r="K7" s="93">
        <v>11</v>
      </c>
      <c r="L7" s="93">
        <v>12</v>
      </c>
      <c r="M7" s="93" t="s">
        <v>266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 t="s">
        <v>224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</row>
    <row r="8" ht="22.5" customHeight="1" spans="1:24">
      <c r="A8" s="94" t="s">
        <v>236</v>
      </c>
      <c r="B8" s="94"/>
      <c r="C8" s="94"/>
      <c r="D8" s="94"/>
      <c r="E8" s="94"/>
      <c r="F8" s="94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22.5" customHeight="1" spans="1:24">
      <c r="A9" s="94"/>
      <c r="B9" s="44"/>
      <c r="C9" s="44"/>
      <c r="D9" s="44"/>
      <c r="E9" s="44"/>
      <c r="F9" s="44"/>
      <c r="G9" s="79" t="s">
        <v>97</v>
      </c>
      <c r="H9" s="79" t="s">
        <v>97</v>
      </c>
      <c r="I9" s="79" t="s">
        <v>97</v>
      </c>
      <c r="J9" s="79" t="s">
        <v>97</v>
      </c>
      <c r="K9" s="79" t="s">
        <v>97</v>
      </c>
      <c r="L9" s="79" t="s">
        <v>97</v>
      </c>
      <c r="M9" s="79" t="s">
        <v>97</v>
      </c>
      <c r="N9" s="79" t="s">
        <v>97</v>
      </c>
      <c r="O9" s="79"/>
      <c r="P9" s="79"/>
      <c r="Q9" s="79"/>
      <c r="R9" s="79"/>
      <c r="S9" s="79"/>
      <c r="T9" s="79"/>
      <c r="U9" s="79"/>
      <c r="V9" s="79"/>
      <c r="W9" s="79" t="s">
        <v>97</v>
      </c>
      <c r="X9" s="79" t="s">
        <v>97</v>
      </c>
    </row>
    <row r="10" ht="22.5" customHeight="1" spans="1:24">
      <c r="A10" s="95" t="s">
        <v>129</v>
      </c>
      <c r="B10" s="95"/>
      <c r="C10" s="95"/>
      <c r="D10" s="95"/>
      <c r="E10" s="95"/>
      <c r="F10" s="95"/>
      <c r="G10" s="96"/>
      <c r="H10" s="96"/>
      <c r="I10" s="96"/>
      <c r="J10" s="96"/>
      <c r="K10" s="103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103"/>
      <c r="X10" s="96"/>
    </row>
    <row r="11" ht="22.5" customHeight="1" spans="1:1">
      <c r="A11" s="51" t="s">
        <v>237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9" sqref="A9"/>
    </sheetView>
  </sheetViews>
  <sheetFormatPr defaultColWidth="9.14285714285714" defaultRowHeight="14.25" customHeight="1"/>
  <cols>
    <col min="1" max="1" width="37.7142857142857" style="24" customWidth="1"/>
    <col min="2" max="2" width="29.2857142857143" style="24" customWidth="1"/>
    <col min="3" max="6" width="13.4285714285714" style="24" customWidth="1"/>
    <col min="7" max="7" width="11.2857142857143" style="24" customWidth="1"/>
    <col min="8" max="16" width="10.2857142857143" style="24" customWidth="1"/>
    <col min="17" max="16384" width="9.14285714285714" style="52"/>
  </cols>
  <sheetData>
    <row r="1" s="49" customFormat="1" ht="13.5" customHeight="1" spans="1:16">
      <c r="A1" s="62"/>
      <c r="B1" s="62"/>
      <c r="C1" s="62"/>
      <c r="D1" s="62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</row>
    <row r="2" s="49" customFormat="1" ht="35.1" customHeight="1" spans="1:16">
      <c r="A2" s="65" t="s">
        <v>16</v>
      </c>
      <c r="B2" s="6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="50" customFormat="1" ht="24" customHeight="1" spans="1:16">
      <c r="A3" s="66" t="str">
        <f>"单位名称："&amp;封面!$A$2</f>
        <v>单位名称：（大理市综合行政执法局执法三大队）</v>
      </c>
      <c r="B3" s="66"/>
      <c r="C3" s="67"/>
      <c r="D3" s="67"/>
      <c r="E3" s="67"/>
      <c r="F3" s="68"/>
      <c r="G3" s="68"/>
      <c r="H3" s="69"/>
      <c r="I3" s="69"/>
      <c r="J3" s="69"/>
      <c r="K3" s="69"/>
      <c r="L3" s="69"/>
      <c r="M3" s="81"/>
      <c r="N3" s="81"/>
      <c r="O3" s="82" t="s">
        <v>21</v>
      </c>
      <c r="P3" s="82"/>
    </row>
    <row r="4" ht="19.5" customHeight="1" spans="1:16">
      <c r="A4" s="58" t="s">
        <v>247</v>
      </c>
      <c r="B4" s="70" t="s">
        <v>167</v>
      </c>
      <c r="C4" s="58" t="s">
        <v>272</v>
      </c>
      <c r="D4" s="58"/>
      <c r="E4" s="58"/>
      <c r="F4" s="58"/>
      <c r="G4" s="71" t="s">
        <v>273</v>
      </c>
      <c r="H4" s="72"/>
      <c r="I4" s="72"/>
      <c r="J4" s="72"/>
      <c r="K4" s="72"/>
      <c r="L4" s="72"/>
      <c r="M4" s="72"/>
      <c r="N4" s="72"/>
      <c r="O4" s="72"/>
      <c r="P4" s="72"/>
    </row>
    <row r="5" ht="40.5" customHeight="1" spans="1:16">
      <c r="A5" s="58"/>
      <c r="B5" s="73"/>
      <c r="C5" s="58" t="s">
        <v>79</v>
      </c>
      <c r="D5" s="57" t="s">
        <v>82</v>
      </c>
      <c r="E5" s="57" t="s">
        <v>83</v>
      </c>
      <c r="F5" s="57" t="s">
        <v>84</v>
      </c>
      <c r="G5" s="57" t="s">
        <v>79</v>
      </c>
      <c r="H5" s="74" t="s">
        <v>274</v>
      </c>
      <c r="I5" s="74" t="s">
        <v>274</v>
      </c>
      <c r="J5" s="74" t="s">
        <v>274</v>
      </c>
      <c r="K5" s="74" t="s">
        <v>274</v>
      </c>
      <c r="L5" s="74" t="s">
        <v>274</v>
      </c>
      <c r="M5" s="74" t="s">
        <v>274</v>
      </c>
      <c r="N5" s="74" t="s">
        <v>274</v>
      </c>
      <c r="O5" s="74" t="s">
        <v>274</v>
      </c>
      <c r="P5" s="74" t="s">
        <v>274</v>
      </c>
    </row>
    <row r="6" ht="19.5" customHeight="1" spans="1:16">
      <c r="A6" s="75">
        <v>1</v>
      </c>
      <c r="B6" s="75">
        <v>2</v>
      </c>
      <c r="C6" s="75" t="s">
        <v>275</v>
      </c>
      <c r="D6" s="76">
        <v>4</v>
      </c>
      <c r="E6" s="75">
        <v>5</v>
      </c>
      <c r="F6" s="75">
        <v>6</v>
      </c>
      <c r="G6" s="77" t="s">
        <v>276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  <c r="M6" s="78">
        <v>13</v>
      </c>
      <c r="N6" s="78">
        <v>14</v>
      </c>
      <c r="O6" s="78">
        <v>15</v>
      </c>
      <c r="P6" s="78">
        <v>16</v>
      </c>
    </row>
    <row r="7" ht="19.5" customHeight="1" spans="1:16">
      <c r="A7" s="19" t="s">
        <v>236</v>
      </c>
      <c r="B7" s="19"/>
      <c r="C7" s="79" t="s">
        <v>97</v>
      </c>
      <c r="D7" s="79" t="s">
        <v>97</v>
      </c>
      <c r="E7" s="80" t="s">
        <v>97</v>
      </c>
      <c r="F7" s="80" t="s">
        <v>97</v>
      </c>
      <c r="G7" s="80"/>
      <c r="H7" s="79" t="s">
        <v>97</v>
      </c>
      <c r="I7" s="79" t="s">
        <v>97</v>
      </c>
      <c r="J7" s="79" t="s">
        <v>97</v>
      </c>
      <c r="K7" s="79" t="s">
        <v>97</v>
      </c>
      <c r="L7" s="79" t="s">
        <v>97</v>
      </c>
      <c r="M7" s="79" t="s">
        <v>97</v>
      </c>
      <c r="N7" s="79" t="s">
        <v>97</v>
      </c>
      <c r="O7" s="79" t="s">
        <v>97</v>
      </c>
      <c r="P7" s="79" t="s">
        <v>97</v>
      </c>
    </row>
    <row r="8" ht="19.5" customHeight="1" spans="1:16">
      <c r="A8" s="19"/>
      <c r="B8" s="19"/>
      <c r="C8" s="79"/>
      <c r="D8" s="79"/>
      <c r="E8" s="80"/>
      <c r="F8" s="80"/>
      <c r="G8" s="80"/>
      <c r="H8" s="79"/>
      <c r="I8" s="79"/>
      <c r="J8" s="79"/>
      <c r="K8" s="79"/>
      <c r="L8" s="79"/>
      <c r="M8" s="79"/>
      <c r="N8" s="79"/>
      <c r="O8" s="79"/>
      <c r="P8" s="79"/>
    </row>
    <row r="9" s="52" customFormat="1" ht="20.25" customHeight="1" spans="1:16">
      <c r="A9" s="51" t="s">
        <v>277</v>
      </c>
      <c r="B9" s="5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" outlineLevelRow="7"/>
  <cols>
    <col min="1" max="1" width="28.1428571428571" style="51" customWidth="1"/>
    <col min="2" max="2" width="17.7142857142857" style="51" customWidth="1"/>
    <col min="3" max="3" width="29" style="51" customWidth="1"/>
    <col min="4" max="6" width="17.7142857142857" style="51" customWidth="1"/>
    <col min="7" max="7" width="17.7142857142857" style="52" customWidth="1"/>
    <col min="8" max="8" width="17.7142857142857" style="51" customWidth="1"/>
    <col min="9" max="10" width="17.7142857142857" style="52" customWidth="1"/>
    <col min="11" max="11" width="17.7142857142857" style="51" customWidth="1"/>
    <col min="12" max="16384" width="9.14285714285714" style="52"/>
  </cols>
  <sheetData>
    <row r="1" s="49" customFormat="1" customHeight="1" spans="1:11">
      <c r="A1" s="53"/>
      <c r="B1" s="53"/>
      <c r="C1" s="53"/>
      <c r="D1" s="53"/>
      <c r="E1" s="53"/>
      <c r="F1" s="53"/>
      <c r="H1" s="53"/>
      <c r="K1" s="61"/>
    </row>
    <row r="2" s="49" customFormat="1" ht="36" customHeight="1" spans="1:1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0" customFormat="1" ht="24" customHeight="1" spans="1:11">
      <c r="A3" s="55" t="str">
        <f>"单位名称："&amp;封面!$A$2</f>
        <v>单位名称：（大理市综合行政执法局执法三大队）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247</v>
      </c>
      <c r="B4" s="57" t="s">
        <v>201</v>
      </c>
      <c r="C4" s="57" t="s">
        <v>248</v>
      </c>
      <c r="D4" s="57" t="s">
        <v>249</v>
      </c>
      <c r="E4" s="57" t="s">
        <v>250</v>
      </c>
      <c r="F4" s="57" t="s">
        <v>251</v>
      </c>
      <c r="G4" s="58" t="s">
        <v>252</v>
      </c>
      <c r="H4" s="57" t="s">
        <v>253</v>
      </c>
      <c r="I4" s="58" t="s">
        <v>254</v>
      </c>
      <c r="J4" s="58" t="s">
        <v>255</v>
      </c>
      <c r="K4" s="57" t="s">
        <v>256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9" t="s">
        <v>236</v>
      </c>
      <c r="B6" s="19"/>
      <c r="C6" s="19"/>
      <c r="D6" s="19"/>
      <c r="E6" s="19"/>
      <c r="F6" s="19"/>
      <c r="G6" s="59"/>
      <c r="H6" s="19"/>
      <c r="I6" s="59"/>
      <c r="J6" s="59"/>
      <c r="K6" s="19"/>
    </row>
    <row r="7" ht="21" customHeight="1" spans="1:11">
      <c r="A7" s="60"/>
      <c r="B7" s="60"/>
      <c r="C7" s="19"/>
      <c r="D7" s="19"/>
      <c r="E7" s="19"/>
      <c r="F7" s="19"/>
      <c r="G7" s="59"/>
      <c r="H7" s="19"/>
      <c r="I7" s="59"/>
      <c r="J7" s="59"/>
      <c r="K7" s="19"/>
    </row>
    <row r="8" ht="17.25" customHeight="1" spans="1:3">
      <c r="A8" s="51" t="s">
        <v>277</v>
      </c>
      <c r="C8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21" sqref="C21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2" customFormat="1" spans="8:8">
      <c r="H1" s="33"/>
    </row>
    <row r="2" s="32" customFormat="1" ht="27" spans="1:8">
      <c r="A2" s="34" t="s">
        <v>18</v>
      </c>
      <c r="B2" s="34"/>
      <c r="C2" s="34"/>
      <c r="D2" s="34"/>
      <c r="E2" s="34"/>
      <c r="F2" s="34"/>
      <c r="G2" s="34"/>
      <c r="H2" s="34"/>
    </row>
    <row r="3" s="32" customFormat="1" ht="24" customHeight="1" spans="1:8">
      <c r="A3" s="35" t="str">
        <f>"单位名称："&amp;封面!$A$2</f>
        <v>单位名称：（大理市综合行政执法局执法三大队）</v>
      </c>
      <c r="B3" s="35"/>
      <c r="G3" s="36" t="s">
        <v>21</v>
      </c>
      <c r="H3" s="36"/>
    </row>
    <row r="4" ht="18" customHeight="1" spans="1:8">
      <c r="A4" s="37" t="s">
        <v>200</v>
      </c>
      <c r="B4" s="37" t="s">
        <v>278</v>
      </c>
      <c r="C4" s="37" t="s">
        <v>279</v>
      </c>
      <c r="D4" s="37" t="s">
        <v>280</v>
      </c>
      <c r="E4" s="37" t="s">
        <v>281</v>
      </c>
      <c r="F4" s="37" t="s">
        <v>282</v>
      </c>
      <c r="G4" s="37"/>
      <c r="H4" s="37"/>
    </row>
    <row r="5" ht="18" customHeight="1" spans="1:8">
      <c r="A5" s="37"/>
      <c r="B5" s="37"/>
      <c r="C5" s="37"/>
      <c r="D5" s="37"/>
      <c r="E5" s="37"/>
      <c r="F5" s="38" t="s">
        <v>262</v>
      </c>
      <c r="G5" s="38" t="s">
        <v>283</v>
      </c>
      <c r="H5" s="38" t="s">
        <v>284</v>
      </c>
    </row>
    <row r="6" ht="21" customHeight="1" spans="1:8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ht="30" customHeight="1" spans="1:8">
      <c r="A7" s="40" t="s">
        <v>236</v>
      </c>
      <c r="B7" s="41"/>
      <c r="C7" s="41"/>
      <c r="D7" s="41"/>
      <c r="E7" s="41"/>
      <c r="F7" s="42"/>
      <c r="G7" s="42"/>
      <c r="H7" s="43"/>
    </row>
    <row r="8" ht="30" customHeight="1" spans="1:8">
      <c r="A8" s="44"/>
      <c r="B8" s="45"/>
      <c r="C8" s="45"/>
      <c r="D8" s="45"/>
      <c r="E8" s="45"/>
      <c r="F8" s="42"/>
      <c r="G8" s="42"/>
      <c r="H8" s="43"/>
    </row>
    <row r="9" ht="30" customHeight="1" spans="1:8">
      <c r="A9" s="46" t="s">
        <v>79</v>
      </c>
      <c r="B9" s="47"/>
      <c r="C9" s="47"/>
      <c r="D9" s="47"/>
      <c r="E9" s="47"/>
      <c r="F9" s="47"/>
      <c r="G9" s="48"/>
      <c r="H9" s="43"/>
    </row>
    <row r="10" ht="22.5" customHeight="1" spans="1:2">
      <c r="A10" s="23" t="s">
        <v>237</v>
      </c>
      <c r="B10" s="2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0" sqref="E10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单位名称：（大理市综合行政执法局执法三大队）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238</v>
      </c>
      <c r="B4" s="11" t="s">
        <v>202</v>
      </c>
      <c r="C4" s="11" t="s">
        <v>239</v>
      </c>
      <c r="D4" s="12" t="s">
        <v>203</v>
      </c>
      <c r="E4" s="12" t="s">
        <v>204</v>
      </c>
      <c r="F4" s="12" t="s">
        <v>240</v>
      </c>
      <c r="G4" s="12" t="s">
        <v>241</v>
      </c>
      <c r="H4" s="13" t="s">
        <v>285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31">
        <v>10</v>
      </c>
      <c r="K6" s="31">
        <v>11</v>
      </c>
    </row>
    <row r="7" ht="35.25" customHeight="1" spans="1:11">
      <c r="A7" s="26" t="s">
        <v>236</v>
      </c>
      <c r="B7" s="27" t="s">
        <v>97</v>
      </c>
      <c r="C7" s="26"/>
      <c r="D7" s="26"/>
      <c r="E7" s="26"/>
      <c r="F7" s="26"/>
      <c r="G7" s="26"/>
      <c r="H7" s="28" t="s">
        <v>97</v>
      </c>
      <c r="I7" s="28" t="s">
        <v>97</v>
      </c>
      <c r="J7" s="28" t="s">
        <v>97</v>
      </c>
      <c r="K7" s="28"/>
    </row>
    <row r="8" ht="35.25" customHeight="1" spans="1:11">
      <c r="A8" s="26"/>
      <c r="B8" s="27"/>
      <c r="C8" s="26"/>
      <c r="D8" s="26"/>
      <c r="E8" s="26"/>
      <c r="F8" s="26"/>
      <c r="G8" s="26"/>
      <c r="H8" s="28"/>
      <c r="I8" s="28"/>
      <c r="J8" s="28"/>
      <c r="K8" s="28"/>
    </row>
    <row r="9" ht="35.25" customHeight="1" spans="1:11">
      <c r="A9" s="26"/>
      <c r="B9" s="27"/>
      <c r="C9" s="26"/>
      <c r="D9" s="26"/>
      <c r="E9" s="26"/>
      <c r="F9" s="26"/>
      <c r="G9" s="26"/>
      <c r="H9" s="28"/>
      <c r="I9" s="28"/>
      <c r="J9" s="28"/>
      <c r="K9" s="28"/>
    </row>
    <row r="10" ht="35.25" customHeight="1" spans="1:11">
      <c r="A10" s="26"/>
      <c r="B10" s="27"/>
      <c r="C10" s="26"/>
      <c r="D10" s="26"/>
      <c r="E10" s="26"/>
      <c r="F10" s="26"/>
      <c r="G10" s="26"/>
      <c r="H10" s="28"/>
      <c r="I10" s="28"/>
      <c r="J10" s="28"/>
      <c r="K10" s="28"/>
    </row>
    <row r="11" ht="35.25" customHeight="1" spans="1:11">
      <c r="A11" s="27" t="s">
        <v>97</v>
      </c>
      <c r="B11" s="27" t="s">
        <v>97</v>
      </c>
      <c r="C11" s="27" t="s">
        <v>97</v>
      </c>
      <c r="D11" s="27" t="s">
        <v>97</v>
      </c>
      <c r="E11" s="27" t="s">
        <v>97</v>
      </c>
      <c r="F11" s="27" t="s">
        <v>97</v>
      </c>
      <c r="G11" s="27" t="s">
        <v>97</v>
      </c>
      <c r="H11" s="22" t="s">
        <v>97</v>
      </c>
      <c r="I11" s="22" t="s">
        <v>97</v>
      </c>
      <c r="J11" s="22" t="s">
        <v>97</v>
      </c>
      <c r="K11" s="22"/>
    </row>
    <row r="12" ht="35.25" customHeight="1" spans="1:11">
      <c r="A12" s="29" t="s">
        <v>129</v>
      </c>
      <c r="B12" s="30"/>
      <c r="C12" s="30"/>
      <c r="D12" s="30"/>
      <c r="E12" s="30"/>
      <c r="F12" s="30"/>
      <c r="G12" s="30"/>
      <c r="H12" s="22" t="s">
        <v>97</v>
      </c>
      <c r="I12" s="22" t="s">
        <v>97</v>
      </c>
      <c r="J12" s="22" t="s">
        <v>97</v>
      </c>
      <c r="K12" s="22"/>
    </row>
    <row r="13" s="1" customFormat="1" ht="29.25" customHeight="1" spans="1:2">
      <c r="A13" s="23" t="s">
        <v>237</v>
      </c>
      <c r="B13" s="24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20" sqref="D20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单位名称：（大理市综合行政执法局执法三大队）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200</v>
      </c>
      <c r="B4" s="11" t="s">
        <v>238</v>
      </c>
      <c r="C4" s="11" t="s">
        <v>202</v>
      </c>
      <c r="D4" s="12" t="s">
        <v>286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287</v>
      </c>
      <c r="F5" s="12" t="s">
        <v>288</v>
      </c>
      <c r="G5" s="12" t="s">
        <v>289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236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19"/>
      <c r="B9" s="19"/>
      <c r="C9" s="19"/>
      <c r="D9" s="16"/>
      <c r="E9" s="17"/>
      <c r="F9" s="17"/>
      <c r="G9" s="18"/>
    </row>
    <row r="10" ht="31.5" customHeight="1" spans="1:7">
      <c r="A10" s="20" t="s">
        <v>79</v>
      </c>
      <c r="B10" s="21" t="s">
        <v>97</v>
      </c>
      <c r="C10" s="21"/>
      <c r="D10" s="21"/>
      <c r="E10" s="22" t="s">
        <v>97</v>
      </c>
      <c r="F10" s="22" t="s">
        <v>97</v>
      </c>
      <c r="G10" s="22" t="s">
        <v>97</v>
      </c>
    </row>
    <row r="11" s="1" customFormat="1" ht="18" customHeight="1" spans="1:2">
      <c r="A11" s="23" t="s">
        <v>237</v>
      </c>
      <c r="B11" s="24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森防站</cp:lastModifiedBy>
  <dcterms:created xsi:type="dcterms:W3CDTF">2020-01-11T06:24:00Z</dcterms:created>
  <cp:lastPrinted>2025-02-10T10:43:00Z</cp:lastPrinted>
  <dcterms:modified xsi:type="dcterms:W3CDTF">2025-03-24T07:35:08Z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CA2C558E09244091A5558473F32D6F8F</vt:lpwstr>
  </property>
</Properties>
</file>