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9" firstSheet="6" activeTab="8"/>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03" sheetId="54" r:id="rId8"/>
    <sheet name="表七 部门基本支出预算表（人员类、运转类公用经费项目）" sheetId="33" r:id="rId9"/>
    <sheet name="表八 部门项目支出预算表（其他运转类、特定目标类项目）" sheetId="34" r:id="rId10"/>
    <sheet name="表九 项目支出绩效目标表（本次下达）" sheetId="35" r:id="rId11"/>
    <sheet name="表十 项目支出绩效目标表（另文下达）" sheetId="55" r:id="rId12"/>
    <sheet name="表十一 政府性基金预算支出预算表" sheetId="38" r:id="rId13"/>
    <sheet name="表十二 部门政府采购预算表" sheetId="39" r:id="rId14"/>
    <sheet name="表十三 部门政府购买服务预算表" sheetId="43" r:id="rId15"/>
    <sheet name="表十四 对下转移支付预算表" sheetId="41" r:id="rId16"/>
    <sheet name="表十五 对下转移支付绩效目标表" sheetId="42" r:id="rId17"/>
    <sheet name="表十六 新增资产配置表" sheetId="44" r:id="rId18"/>
    <sheet name="表十七 上级补助项目支出预算表" sheetId="52" r:id="rId19"/>
    <sheet name="表十八 部门项目中期规划预算表" sheetId="53" r:id="rId20"/>
  </sheets>
  <definedNames>
    <definedName name="_xlnm._FilterDatabase" localSheetId="5" hidden="1">'表四 财政拨款收支预算总表'!$A$7:$D$32</definedName>
    <definedName name="_xlnm.Print_Area" localSheetId="9">'表八 部门项目支出预算表（其他运转类、特定目标类项目）'!$A$1:$AA$29</definedName>
    <definedName name="_xlnm.Print_Area" localSheetId="3">'表二 部门收入预算表'!$A$1:$T$10</definedName>
    <definedName name="_xlnm.Print_Area" localSheetId="10">'表九 项目支出绩效目标表（本次下达）'!$A$1:$K$42</definedName>
    <definedName name="_xlnm.Print_Area" localSheetId="8">'表七 部门基本支出预算表（人员类、运转类公用经费项目）'!$A$2:$AD$50</definedName>
    <definedName name="_xlnm.Print_Area" localSheetId="4">'表三 部门支出预算表'!$A$1:$W$38</definedName>
    <definedName name="_xlnm.Print_Area" localSheetId="11">'表十 项目支出绩效目标表（另文下达）'!$A$1:$K$7</definedName>
    <definedName name="_xlnm.Print_Area" localSheetId="19">'表十八 部门项目中期规划预算表'!$A$1:$G$18</definedName>
    <definedName name="_xlnm.Print_Area" localSheetId="13">'表十二 部门政府采购预算表'!$A$1:$X$10</definedName>
    <definedName name="_xlnm.Print_Area" localSheetId="17">'表十六 新增资产配置表'!$A$1:$H$9</definedName>
    <definedName name="_xlnm.Print_Area" localSheetId="14">'表十三 部门政府购买服务预算表'!$A$1:$X$10</definedName>
    <definedName name="_xlnm.Print_Area" localSheetId="15">'表十四 对下转移支付预算表'!$A$1:$T$8</definedName>
    <definedName name="_xlnm.Print_Area" localSheetId="16">'表十五 对下转移支付绩效目标表'!$A$1:$K$7</definedName>
    <definedName name="_xlnm.Print_Area" localSheetId="12">'表十一 政府性基金预算支出预算表'!$A$1:$J$14</definedName>
    <definedName name="_xlnm.Print_Area" localSheetId="5">'表四 财政拨款收支预算总表'!$A$1:$D$38</definedName>
    <definedName name="_xlnm.Print_Area" localSheetId="6">'表五 一般公共预算支出预算表（按功能科目分类）'!$A$1:$M$33</definedName>
    <definedName name="_xlnm.Print_Area" localSheetId="2">'表一 部门财务收支预算总表'!$A:$D</definedName>
    <definedName name="_xlnm.Print_Area" localSheetId="0">封面!$A$1:$A$4</definedName>
    <definedName name="_xlnm.Print_Area" localSheetId="1">目录!$A$1:$A$20</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项目支出绩效目标表（本次下达）'!$1:$5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项目支出绩效目标表（另文下达）'!$1:$5</definedName>
    <definedName name="_xlnm.Print_Titles" localSheetId="13">'表十二 部门政府采购预算表'!$1:$7</definedName>
    <definedName name="_xlnm.Print_Titles" localSheetId="17">'表十六 新增资产配置表'!$1:$6</definedName>
    <definedName name="_xlnm.Print_Titles" localSheetId="14">'表十三 部门政府购买服务预算表'!$1:$7</definedName>
    <definedName name="_xlnm.Print_Titles" localSheetId="15">'表十四 对下转移支付预算表'!$1:$6</definedName>
    <definedName name="_xlnm.Print_Titles" localSheetId="16">'表十五 对下转移支付绩效目标表'!$1:$5</definedName>
    <definedName name="_xlnm.Print_Titles" localSheetId="12">'表十一 政府性基金预算支出预算表'!$1:$6</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<sst xmlns="http://schemas.openxmlformats.org/spreadsheetml/2006/main" count="1584" uniqueCount="560">
  <si>
    <t>大理市公安局</t>
  </si>
  <si>
    <t>2025年部门预算公开表</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</si>
  <si>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</si>
  <si>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</si>
  <si>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</si>
  <si>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</si>
  <si>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</si>
  <si>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</si>
  <si>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</si>
  <si>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</si>
  <si>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</si>
  <si>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项目支出绩效目标表（本次下达）</t>
  </si>
  <si>
    <t>表  十    项目支出绩效目标表（另文下达）</t>
  </si>
  <si>
    <t>表十一    政府性基金预算支出预算表</t>
  </si>
  <si>
    <t>表十二    部门政府采购预算表</t>
  </si>
  <si>
    <t>表十三    部门政府购买服务预算表</t>
  </si>
  <si>
    <t>表十四    对下转移支付预算表</t>
  </si>
  <si>
    <t>表十五    对下转移支付绩效目标表</t>
  </si>
  <si>
    <t>表十六    新增资产配置表</t>
  </si>
  <si>
    <t>表十七    上级补助项目支出预算表</t>
  </si>
  <si>
    <t>表十八    部门项目中期规划预算表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</si>
  <si>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</si>
  <si>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</si>
  <si>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</si>
  <si>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</si>
  <si>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</si>
  <si>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</si>
  <si>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</si>
  <si>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</si>
  <si>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</si>
  <si>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</si>
  <si>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</si>
  <si>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</si>
  <si>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</si>
  <si>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</si>
  <si>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</si>
  <si>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</si>
  <si>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</si>
  <si>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</si>
  <si>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</si>
  <si>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</si>
  <si>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</si>
  <si>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</si>
  <si>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</si>
  <si>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</si>
  <si>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</si>
  <si>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</si>
  <si>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</si>
  <si>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</si>
  <si>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</si>
  <si>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</si>
  <si>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</si>
  <si>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</si>
  <si>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</si>
  <si>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</si>
  <si>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</si>
  <si>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</si>
  <si>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</si>
  <si>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</si>
  <si>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</si>
  <si>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</si>
  <si>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</si>
  <si>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</si>
  <si>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</si>
  <si>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</si>
  <si>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</si>
  <si>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</si>
  <si>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</si>
  <si>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</si>
  <si>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</si>
  <si>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</si>
  <si>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</si>
  <si>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</si>
  <si>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</si>
  <si>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</si>
  <si>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</si>
  <si>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</si>
  <si>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</si>
  <si>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</si>
  <si>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</si>
  <si>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</si>
  <si>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</si>
  <si>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</si>
  <si>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</si>
  <si>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</si>
  <si>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</si>
  <si>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</si>
  <si>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</si>
  <si>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</si>
  <si>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</si>
  <si>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</si>
  <si>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</si>
  <si>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</si>
  <si>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</si>
  <si>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</si>
  <si>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</si>
  <si>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111</t>
  </si>
  <si>
    <t>111001</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</si>
  <si>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</si>
  <si>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</si>
  <si>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</si>
  <si>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</si>
  <si>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</si>
  <si>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</si>
  <si>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</si>
  <si>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</si>
  <si>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</si>
  <si>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</si>
  <si>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</si>
  <si>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</si>
  <si>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</si>
  <si>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</si>
  <si>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</si>
  <si>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</si>
  <si>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</si>
  <si>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</si>
  <si>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</si>
  <si>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204</t>
  </si>
  <si>
    <t>公共安全支出</t>
  </si>
  <si>
    <t>20402</t>
  </si>
  <si>
    <t>公安</t>
  </si>
  <si>
    <t>2040201</t>
  </si>
  <si>
    <t>行政运行</t>
  </si>
  <si>
    <t>2040219</t>
  </si>
  <si>
    <t>信息化建设</t>
  </si>
  <si>
    <t>2040220</t>
  </si>
  <si>
    <t>执法办案</t>
  </si>
  <si>
    <t>2040299</t>
  </si>
  <si>
    <t>其他公安支出</t>
  </si>
  <si>
    <t>205</t>
  </si>
  <si>
    <t>教育支出</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</si>
  <si>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</si>
  <si>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</si>
  <si>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</si>
  <si>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</si>
  <si>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</si>
  <si>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</si>
  <si>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</si>
  <si>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</si>
  <si>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</si>
  <si>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</si>
  <si>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</si>
  <si>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</si>
  <si>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</si>
  <si>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</si>
  <si>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</si>
  <si>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</si>
  <si>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</si>
  <si>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</si>
  <si>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</si>
  <si>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</si>
  <si>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</si>
  <si>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</si>
  <si>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</si>
  <si>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</si>
  <si>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</si>
  <si>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</si>
  <si>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</si>
  <si>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</si>
  <si>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</si>
  <si>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</si>
  <si>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</si>
  <si>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</si>
  <si>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</si>
  <si>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</si>
  <si>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</si>
  <si>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</si>
  <si>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</si>
  <si>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</si>
  <si>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22908</t>
  </si>
  <si>
    <t>彩票发行销售机构业务费安排的支出</t>
  </si>
  <si>
    <t>2290808</t>
  </si>
  <si>
    <t>彩票市场调控资金支出</t>
  </si>
  <si>
    <t>22960</t>
  </si>
  <si>
    <t>彩票公益金安排的支出</t>
  </si>
  <si>
    <t>2296003</t>
  </si>
  <si>
    <t>用于体育事业的彩票公益金支出</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</si>
  <si>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</si>
  <si>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</si>
  <si>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</si>
  <si>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</si>
  <si>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</si>
  <si>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</si>
  <si>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</si>
  <si>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</si>
  <si>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</si>
  <si>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</si>
  <si>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</si>
  <si>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</si>
  <si>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</si>
  <si>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</si>
  <si>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</si>
  <si>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</si>
  <si>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</si>
  <si>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</si>
  <si>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</si>
  <si>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</si>
  <si>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</si>
  <si>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</si>
  <si>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</si>
  <si>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</si>
  <si>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</si>
  <si>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</si>
  <si>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</si>
  <si>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</si>
  <si>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</si>
  <si>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</si>
  <si>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</si>
  <si>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</si>
  <si>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</si>
  <si>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</si>
  <si>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</si>
  <si>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</si>
  <si>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</si>
  <si>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</si>
  <si>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</si>
  <si>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</si>
  <si>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</si>
  <si>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</si>
  <si>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</si>
  <si>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</si>
  <si>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</si>
  <si>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</si>
  <si>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</si>
  <si>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</si>
  <si>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</si>
  <si>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</si>
  <si>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</si>
  <si>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</si>
  <si>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</si>
  <si>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</si>
  <si>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</si>
  <si>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</si>
  <si>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</si>
  <si>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</si>
  <si>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</si>
  <si>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</si>
  <si>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</si>
  <si>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</si>
  <si>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</si>
  <si>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</si>
  <si>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</si>
  <si>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</si>
  <si>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</si>
  <si>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</si>
  <si>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</si>
  <si>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</si>
  <si>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</si>
  <si>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</si>
  <si>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</si>
  <si>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</si>
  <si>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</si>
  <si>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</si>
  <si>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</si>
  <si>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</si>
  <si>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</si>
  <si>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</si>
  <si>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</si>
  <si>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</si>
  <si>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</si>
  <si>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</si>
  <si>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</si>
  <si>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</si>
  <si>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</si>
  <si>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</si>
  <si>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</si>
  <si>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</si>
  <si>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</si>
  <si>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</si>
  <si>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</si>
  <si>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</si>
  <si>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</si>
  <si>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</si>
  <si>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</si>
  <si>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</si>
  <si>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</si>
  <si>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</si>
  <si>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532901210000000022309</t>
  </si>
  <si>
    <t>30113</t>
  </si>
  <si>
    <t>532901210000000022310</t>
  </si>
  <si>
    <t>对个人和家庭的补助</t>
  </si>
  <si>
    <t>30305</t>
  </si>
  <si>
    <t>生活补助</t>
  </si>
  <si>
    <t>532901210000000022313</t>
  </si>
  <si>
    <t>行政人员公务交通补贴</t>
  </si>
  <si>
    <t>30239</t>
  </si>
  <si>
    <t>其他交通费用</t>
  </si>
  <si>
    <t>532901210000000022315</t>
  </si>
  <si>
    <t>工会经费</t>
  </si>
  <si>
    <t>30228</t>
  </si>
  <si>
    <t>532901210000000022316</t>
  </si>
  <si>
    <t>其他公用支出</t>
  </si>
  <si>
    <t>30201</t>
  </si>
  <si>
    <t>办公费</t>
  </si>
  <si>
    <t>30217</t>
  </si>
  <si>
    <t>31003</t>
  </si>
  <si>
    <t>专用设备购置</t>
  </si>
  <si>
    <t>30211</t>
  </si>
  <si>
    <t>差旅费</t>
  </si>
  <si>
    <t>30218</t>
  </si>
  <si>
    <t>专用材料费</t>
  </si>
  <si>
    <t>30299</t>
  </si>
  <si>
    <t>其他商品和服务支出</t>
  </si>
  <si>
    <t>532901221100000289160</t>
  </si>
  <si>
    <t>公车购置及运维费</t>
  </si>
  <si>
    <t>30231</t>
  </si>
  <si>
    <t>公务用车运行维护费</t>
  </si>
  <si>
    <t>31013</t>
  </si>
  <si>
    <t>公务用车购置</t>
  </si>
  <si>
    <t>532901231100001297733</t>
  </si>
  <si>
    <t>行政人员支出工资</t>
  </si>
  <si>
    <t>30101</t>
  </si>
  <si>
    <t>基本工资</t>
  </si>
  <si>
    <t>30102</t>
  </si>
  <si>
    <t>津贴补贴</t>
  </si>
  <si>
    <t>30103</t>
  </si>
  <si>
    <t>奖金</t>
  </si>
  <si>
    <t>532901231100001297734</t>
  </si>
  <si>
    <t>事业人员支出工资</t>
  </si>
  <si>
    <t>30107</t>
  </si>
  <si>
    <t>绩效工资</t>
  </si>
  <si>
    <t>532901231100001297736</t>
  </si>
  <si>
    <t>退休人员公用经费</t>
  </si>
  <si>
    <t>532901231100001297750</t>
  </si>
  <si>
    <t>社会保障缴费</t>
  </si>
  <si>
    <t>30108</t>
  </si>
  <si>
    <t>机关事业单位基本养老保险缴费</t>
  </si>
  <si>
    <t>30110</t>
  </si>
  <si>
    <t>职工基本医疗保险缴费</t>
  </si>
  <si>
    <t>30111</t>
  </si>
  <si>
    <t>公务员医疗补助缴费</t>
  </si>
  <si>
    <t>30112</t>
  </si>
  <si>
    <t>其他社会保障缴费</t>
  </si>
  <si>
    <t>532901231100001634453</t>
  </si>
  <si>
    <t>其他财政补助人员</t>
  </si>
  <si>
    <t>30199</t>
  </si>
  <si>
    <t>其他工资福利支出</t>
  </si>
  <si>
    <t>532901241100002152857</t>
  </si>
  <si>
    <t>其他人员支出</t>
  </si>
  <si>
    <t>项目分类</t>
  </si>
  <si>
    <t>项目单位</t>
  </si>
  <si>
    <t>经济科目编码</t>
  </si>
  <si>
    <t>经济科目名称</t>
  </si>
  <si>
    <t>其中：本次下达</t>
  </si>
  <si>
    <t>9=10+22</t>
  </si>
  <si>
    <t>10=11+13+…+16</t>
  </si>
  <si>
    <t>16=17+…+21</t>
  </si>
  <si>
    <t>22=23+…+27</t>
  </si>
  <si>
    <t>311 专项业务类</t>
  </si>
  <si>
    <t>532901210000000018155</t>
  </si>
  <si>
    <t>特警反恐维稳经费</t>
  </si>
  <si>
    <t>532901210000000018258</t>
  </si>
  <si>
    <t>禁毒专项经费</t>
  </si>
  <si>
    <t>532901210000000018371</t>
  </si>
  <si>
    <t>大理市流动人口管理中心专、协管人员劳务经费</t>
  </si>
  <si>
    <t>30226</t>
  </si>
  <si>
    <t>劳务费</t>
  </si>
  <si>
    <t>532901210000000018376</t>
  </si>
  <si>
    <t>拘留所被拘留人员保障经费</t>
  </si>
  <si>
    <t>532901221100000249301</t>
  </si>
  <si>
    <t>看守所在押人员医疗费补助经费</t>
  </si>
  <si>
    <t>30307</t>
  </si>
  <si>
    <t>医疗费补助</t>
  </si>
  <si>
    <t>532901221100000287090</t>
  </si>
  <si>
    <t>看守所日常水电运行经费</t>
  </si>
  <si>
    <t>30206</t>
  </si>
  <si>
    <t>电费</t>
  </si>
  <si>
    <t>532901241100002117617</t>
  </si>
  <si>
    <t>网络租用经费</t>
  </si>
  <si>
    <t>30214</t>
  </si>
  <si>
    <t>租赁费</t>
  </si>
  <si>
    <t>532901241100002785441</t>
  </si>
  <si>
    <t>2024年中央彩票市场调控补助经费</t>
  </si>
  <si>
    <t>532901241100002874008</t>
  </si>
  <si>
    <t>大理市公安局巡特警大队党支部“党建+城市快警”品牌创建工作专项经费</t>
  </si>
  <si>
    <t>532901241100002979423</t>
  </si>
  <si>
    <t>大理第七中学二期项目建设补助经费</t>
  </si>
  <si>
    <t>30213</t>
  </si>
  <si>
    <t>维修（护）费</t>
  </si>
  <si>
    <t>532901241100003079226</t>
  </si>
  <si>
    <t>2024年中央和省级政法转移支付补助资金</t>
  </si>
  <si>
    <t>532901241100003098784</t>
  </si>
  <si>
    <t>2024中央政法纪检监察转移支付司法救助补助经费</t>
  </si>
  <si>
    <t>532901241100003106393</t>
  </si>
  <si>
    <t>古城所装备及太和街道榆华社区法治宣传教育补助经费</t>
  </si>
  <si>
    <t>30224</t>
  </si>
  <si>
    <t>被装购置费</t>
  </si>
  <si>
    <t>532901241100003274687</t>
  </si>
  <si>
    <t>2024年州级体彩公益金（中国户外运动产业大会）专项补助资金</t>
  </si>
  <si>
    <t>532901241100003363834</t>
  </si>
  <si>
    <t>大理火车站社会面治安管控专项经费</t>
  </si>
  <si>
    <t>532901241100003366728</t>
  </si>
  <si>
    <t>打击涉烟违法犯罪工作补助经费</t>
  </si>
  <si>
    <t>532901251100003757258</t>
  </si>
  <si>
    <t>大理市公安局满江派出所物业管理补助经费</t>
  </si>
  <si>
    <t>30209</t>
  </si>
  <si>
    <t>物业管理费</t>
  </si>
  <si>
    <t>532901251100003813153</t>
  </si>
  <si>
    <t>武警大理中队2025年度建设、维修补助经费</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</si>
  <si>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</si>
  <si>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</si>
  <si>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</si>
  <si>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</si>
  <si>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</si>
  <si>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</si>
  <si>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</si>
  <si>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</si>
  <si>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</si>
  <si>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</si>
  <si>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</si>
  <si>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</si>
  <si>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租用光纤数量</t>
  </si>
  <si>
    <t>&gt;=</t>
  </si>
  <si>
    <t>380</t>
  </si>
  <si>
    <t>条</t>
  </si>
  <si>
    <t>定量指标</t>
  </si>
  <si>
    <t>网络租用光纤数达到380条以上</t>
  </si>
  <si>
    <t>质量指标</t>
  </si>
  <si>
    <t>保障光纤点位使用率</t>
  </si>
  <si>
    <t>=</t>
  </si>
  <si>
    <t>100%</t>
  </si>
  <si>
    <t>%</t>
  </si>
  <si>
    <t>光纤保障点使用率100%</t>
  </si>
  <si>
    <t>网络延时</t>
  </si>
  <si>
    <t>符合国家网络标准</t>
  </si>
  <si>
    <t>网络良好</t>
  </si>
  <si>
    <t>效益指标</t>
  </si>
  <si>
    <t>社会效益</t>
  </si>
  <si>
    <t>节约人力资源</t>
  </si>
  <si>
    <t>信息化支撑警力资源不足空</t>
  </si>
  <si>
    <t>提升信息化建设</t>
  </si>
  <si>
    <t>满意度指标</t>
  </si>
  <si>
    <t>服务对象满意度</t>
  </si>
  <si>
    <t>群众满意率</t>
  </si>
  <si>
    <t>95%</t>
  </si>
  <si>
    <t>智能交通各子系统间整体平稳、高效地运行，保障交通顺畅</t>
  </si>
  <si>
    <t>对看守所在押人员进行医疗救助</t>
  </si>
  <si>
    <t>1500</t>
  </si>
  <si>
    <t>人次</t>
  </si>
  <si>
    <t>在押人员进行医疗救助</t>
  </si>
  <si>
    <t>保障在押人员合法权益</t>
  </si>
  <si>
    <t>在押人员身体健康</t>
  </si>
  <si>
    <t>年</t>
  </si>
  <si>
    <t>定性指标</t>
  </si>
  <si>
    <t>在押人员对其医疗情况满意度</t>
  </si>
  <si>
    <t>90</t>
  </si>
  <si>
    <t>满意度大于等于90%</t>
  </si>
  <si>
    <t>保障派出所业务用房物管数量</t>
  </si>
  <si>
    <t>1.00</t>
  </si>
  <si>
    <t>项</t>
  </si>
  <si>
    <t>保障派出所业务用房物管1项</t>
  </si>
  <si>
    <t>满江所辖区内治安环境</t>
  </si>
  <si>
    <t>持续稳定</t>
  </si>
  <si>
    <t>满江所辖区内治安环境持续稳定</t>
  </si>
  <si>
    <t>满江所辖区民众对治安环境满意度</t>
  </si>
  <si>
    <t>治安环境满意度提升</t>
  </si>
  <si>
    <t>铲除野生毒品原植物</t>
  </si>
  <si>
    <t>50000</t>
  </si>
  <si>
    <t>株</t>
  </si>
  <si>
    <t>开展“两打两控”、禁种铲毒、打零收戒等专项行动</t>
  </si>
  <si>
    <t>破获毒品刑事案件</t>
  </si>
  <si>
    <t>50</t>
  </si>
  <si>
    <t>件</t>
  </si>
  <si>
    <t>破获毒品刑事案件全部移送起诉</t>
  </si>
  <si>
    <t>案件移送起诉，犯罪嫌疑人得到法律制裁</t>
  </si>
  <si>
    <t>遏制毒品环境</t>
  </si>
  <si>
    <t>提升毒品治理社会化、法治化水平</t>
  </si>
  <si>
    <t>人民群众对全市治安环境的满意情况</t>
  </si>
  <si>
    <t>人民群众对全市治安环境满意度提升</t>
  </si>
  <si>
    <t>时效指标</t>
  </si>
  <si>
    <t>月按时完成水电缴纳</t>
  </si>
  <si>
    <t>保证在押人员日常生活</t>
  </si>
  <si>
    <t>水电供应完善</t>
  </si>
  <si>
    <t>在押人员对关押环境满意度</t>
  </si>
  <si>
    <t>满意度提升</t>
  </si>
  <si>
    <t>执勤及生活设施建设</t>
  </si>
  <si>
    <t>执勤及生活设施建设建设</t>
  </si>
  <si>
    <t>保障武警官兵情况</t>
  </si>
  <si>
    <t>保障日常训练及生活设施配套</t>
  </si>
  <si>
    <t>年内保障日常训练及生活设施配套</t>
  </si>
  <si>
    <t>武警官兵对看守所内生活及训练区满意度</t>
  </si>
  <si>
    <t>满意度提高</t>
  </si>
  <si>
    <t>拘留违法人员</t>
  </si>
  <si>
    <t>2300</t>
  </si>
  <si>
    <t>对拘留人员进行收押、管理教育工作</t>
  </si>
  <si>
    <t>有效打击违法行为</t>
  </si>
  <si>
    <t>违法行为有效降低</t>
  </si>
  <si>
    <t>遏制违法行为</t>
  </si>
  <si>
    <t>人民群众对社会治安环境满意度情况</t>
  </si>
  <si>
    <t>人民群众对社会治安环境满意度提升</t>
  </si>
  <si>
    <t>开展宣传法律法规、政策宣传</t>
  </si>
  <si>
    <t>次</t>
  </si>
  <si>
    <t>开展宣传法律法规、政策宣传场次</t>
  </si>
  <si>
    <t>发放宣传资料</t>
  </si>
  <si>
    <t>100000</t>
  </si>
  <si>
    <t>份</t>
  </si>
  <si>
    <t>加强流动人口服务管理宣传教育，提升宣传工作活力</t>
  </si>
  <si>
    <t>服务保障好流动人口在我市居住的待遇</t>
  </si>
  <si>
    <t>流动人口享受到多种公众服务及大理市各项优惠政策</t>
  </si>
  <si>
    <t>享受到多种公众服务及大理市各项优惠政策</t>
  </si>
  <si>
    <t>流动人口对所居住城市满意情况</t>
  </si>
  <si>
    <t>流动人口对所居住城市满意度提升</t>
  </si>
  <si>
    <t>开展反恐综合演练</t>
  </si>
  <si>
    <t>全力做好处置各类突发事件的准备，截至目前，开展综合演练3次</t>
  </si>
  <si>
    <t>反恐宣传资料</t>
  </si>
  <si>
    <t>4 0000</t>
  </si>
  <si>
    <t>4万余份反恐宣传资料，进一步增强了广大群众“知恐、识恐、防恐、反恐”的意识和能力</t>
  </si>
  <si>
    <t>组织大理市景点、景区、车站、码头、大型活动场所等重点目标单位工作人员到大理机场学习反恐防范知识，并对安检人员开展安检技能培训</t>
  </si>
  <si>
    <t>反恐防范意识提高</t>
  </si>
  <si>
    <t>大理市景点、景区、车站、码头、大型活动场所等重点目标单位防范应对恐怖袭击的自防能力</t>
  </si>
  <si>
    <t>应对恐怖袭击的自防能力增强</t>
  </si>
  <si>
    <t>公众对治安环境的满意情况</t>
  </si>
  <si>
    <t>人民群众对社会治安稳定、安全感提升</t>
  </si>
  <si>
    <t>无</t>
  </si>
  <si>
    <t>说明：本部门无此公开事项。</t>
  </si>
  <si>
    <t>8=9+10</t>
  </si>
  <si>
    <t>9</t>
  </si>
  <si>
    <t>采购项目</t>
  </si>
  <si>
    <t>采购品目</t>
  </si>
  <si>
    <t>计量
单位</t>
  </si>
  <si>
    <t>数量</t>
  </si>
  <si>
    <t>面向中小企业预留资金</t>
  </si>
  <si>
    <t>7=8+19</t>
  </si>
  <si>
    <t>8=9+…+13</t>
  </si>
  <si>
    <t>13=14+…+18</t>
  </si>
  <si>
    <t>政府购买服务项目</t>
  </si>
  <si>
    <t>政府购买服务指导性目录代码</t>
  </si>
  <si>
    <t>所属服务类别</t>
  </si>
  <si>
    <t>所属服务领域</t>
  </si>
  <si>
    <t>购买内容简述</t>
  </si>
  <si>
    <t>资金来源</t>
  </si>
  <si>
    <t>地        区</t>
  </si>
  <si>
    <t>下关街道</t>
  </si>
  <si>
    <t>挖色镇</t>
  </si>
  <si>
    <t>喜洲镇</t>
  </si>
  <si>
    <t>湾桥镇</t>
  </si>
  <si>
    <t>银桥镇</t>
  </si>
  <si>
    <t>凤仪镇</t>
  </si>
  <si>
    <t>双廊镇</t>
  </si>
  <si>
    <t>上关镇</t>
  </si>
  <si>
    <t>太邑乡</t>
  </si>
  <si>
    <t>海东镇</t>
  </si>
  <si>
    <t>大理镇</t>
  </si>
  <si>
    <t>满江街道</t>
  </si>
  <si>
    <t>太和街道</t>
  </si>
  <si>
    <t>3=4+5+6</t>
  </si>
  <si>
    <t>7=8+…+20</t>
  </si>
  <si>
    <t>资产类别</t>
  </si>
  <si>
    <t>资产分类代码.名称</t>
  </si>
  <si>
    <t>资产名称</t>
  </si>
  <si>
    <t>计量单位</t>
  </si>
  <si>
    <t>财政部门批复数</t>
  </si>
  <si>
    <t>单价</t>
  </si>
  <si>
    <t>金额</t>
  </si>
  <si>
    <t>上级补助</t>
  </si>
  <si>
    <t>项目级次</t>
  </si>
  <si>
    <r>
      <rPr>
        <sz val="11"/>
        <color rgb="FF000000"/>
        <rFont val="宋体"/>
        <charset val="134"/>
      </rPr>
      <t>202</t>
    </r>
    <r>
      <rPr>
        <sz val="11"/>
        <color rgb="FF000000"/>
        <rFont val="宋体"/>
        <charset val="134"/>
      </rPr>
      <t>5</t>
    </r>
    <r>
      <rPr>
        <sz val="11"/>
        <color rgb="FF000000"/>
        <rFont val="宋体"/>
        <charset val="134"/>
      </rPr>
      <t>年</t>
    </r>
  </si>
  <si>
    <r>
      <rPr>
        <sz val="11"/>
        <color rgb="FF000000"/>
        <rFont val="宋体"/>
        <charset val="134"/>
      </rPr>
      <t>202</t>
    </r>
    <r>
      <rPr>
        <sz val="11"/>
        <color rgb="FF000000"/>
        <rFont val="宋体"/>
        <charset val="134"/>
      </rPr>
      <t>6</t>
    </r>
    <r>
      <rPr>
        <sz val="11"/>
        <color rgb="FF000000"/>
        <rFont val="宋体"/>
        <charset val="134"/>
      </rPr>
      <t>年</t>
    </r>
  </si>
  <si>
    <r>
      <rPr>
        <sz val="11"/>
        <color rgb="FF000000"/>
        <rFont val="宋体"/>
        <charset val="134"/>
      </rPr>
      <t>202</t>
    </r>
    <r>
      <rPr>
        <sz val="11"/>
        <color rgb="FF000000"/>
        <rFont val="宋体"/>
        <charset val="134"/>
      </rPr>
      <t>7</t>
    </r>
    <r>
      <rPr>
        <sz val="11"/>
        <color rgb="FF000000"/>
        <rFont val="宋体"/>
        <charset val="134"/>
      </rPr>
      <t>年</t>
    </r>
  </si>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</sst>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0"/>
      <name val="Arial"/>
      <charset val="134"/>
    </font>
    <font>
      <b/>
      <sz val="10"/>
      <name val="宋体"/>
      <charset val="134"/>
    </font>
    <font>
      <sz val="10"/>
      <name val="宋体"/>
      <charset val="134"/>
    </font>
    <font>
      <sz val="10"/>
      <color rgb="FF000000"/>
      <name val="宋体"/>
      <charset val="134"/>
    </font>
    <font>
      <sz val="23"/>
      <color rgb="FF000000"/>
      <name val="方正小标宋_GBK"/>
      <charset val="134"/>
    </font>
    <font>
      <sz val="11"/>
      <color rgb="FF000000"/>
      <name val="宋体"/>
      <charset val="134"/>
    </font>
    <font>
      <b/>
      <sz val="9"/>
      <color rgb="FF000000"/>
      <name val="宋体"/>
      <charset val="134"/>
    </font>
    <font>
      <b/>
      <sz val="10"/>
      <color rgb="FF000000"/>
      <name val="宋体"/>
      <charset val="134"/>
    </font>
    <font>
      <b/>
      <sz val="10"/>
      <color rgb="FF000000"/>
      <name val="Times New Roman"/>
      <charset val="134"/>
    </font>
    <font>
      <sz val="9"/>
      <color rgb="FF000000"/>
      <name val="宋体"/>
      <charset val="134"/>
    </font>
    <font>
      <sz val="10"/>
      <color rgb="FF000000"/>
      <name val="Times New Roman"/>
      <charset val="134"/>
    </font>
    <font>
      <b/>
      <sz val="9"/>
      <name val="宋体"/>
      <charset val="134"/>
    </font>
    <font>
      <b/>
      <sz val="10"/>
      <name val="Times New Roman"/>
      <charset val="134"/>
    </font>
    <font>
      <sz val="9"/>
      <name val="Times New Roman"/>
      <charset val="134"/>
    </font>
    <font>
      <sz val="9"/>
      <name val="宋体"/>
      <charset val="134"/>
    </font>
    <font>
      <sz val="10"/>
      <color indexed="8"/>
      <name val="宋体"/>
      <charset val="134"/>
    </font>
    <font>
      <sz val="20"/>
      <color indexed="8"/>
      <name val="方正小标宋_GBK"/>
      <charset val="134"/>
    </font>
    <font>
      <sz val="11"/>
      <color indexed="8"/>
      <name val="宋体"/>
      <charset val="134"/>
    </font>
    <font>
      <sz val="11"/>
      <name val="宋体"/>
      <charset val="134"/>
    </font>
    <font>
      <sz val="11"/>
      <color theme="1"/>
      <name val="宋体"/>
      <charset val="134"/>
      <scheme val="minor"/>
    </font>
    <font>
      <sz val="12"/>
      <color indexed="8"/>
      <name val="宋体"/>
      <charset val="134"/>
    </font>
    <font>
      <sz val="10"/>
      <color indexed="8"/>
      <name val="Times New Roman"/>
      <charset val="134"/>
    </font>
    <font>
      <sz val="20"/>
      <color rgb="FF000000"/>
      <name val="方正小标宋_GBK"/>
      <charset val="134"/>
    </font>
    <font>
      <sz val="11"/>
      <name val="宋体"/>
      <charset val="134"/>
      <scheme val="minor"/>
    </font>
    <font>
      <b/>
      <sz val="9"/>
      <color rgb="FF000000"/>
      <name val="Times New Roman"/>
      <charset val="134"/>
    </font>
    <font>
      <b/>
      <sz val="9"/>
      <name val="Times New Roman"/>
      <charset val="134"/>
    </font>
    <font>
      <sz val="30"/>
      <name val="宋体"/>
      <charset val="134"/>
    </font>
    <font>
      <b/>
      <sz val="11"/>
      <color rgb="FF000000"/>
      <name val="宋体"/>
      <charset val="134"/>
    </font>
    <font>
      <sz val="34"/>
      <name val="宋体"/>
      <charset val="134"/>
    </font>
    <font>
      <sz val="8"/>
      <color rgb="FF000000"/>
      <name val="宋体"/>
      <charset val="134"/>
    </font>
    <font>
      <b/>
      <u/>
      <sz val="12"/>
      <color theme="10"/>
      <name val="方正仿宋_GBK"/>
      <charset val="134"/>
    </font>
    <font>
      <sz val="10"/>
      <color rgb="FFFFFFFF"/>
      <name val="宋体"/>
      <charset val="134"/>
    </font>
    <font>
      <sz val="9"/>
      <color rgb="FF000000"/>
      <name val="SimSun"/>
      <charset val="134"/>
    </font>
    <font>
      <sz val="24"/>
      <name val="宋体"/>
      <charset val="134"/>
    </font>
    <font>
      <sz val="9"/>
      <name val="SimSun"/>
      <charset val="134"/>
    </font>
    <font>
      <sz val="10"/>
      <name val="Times New Roman"/>
      <charset val="134"/>
    </font>
    <font>
      <sz val="10"/>
      <name val="SimSun"/>
      <charset val="134"/>
    </font>
    <font>
      <sz val="12"/>
      <name val="宋体"/>
      <charset val="134"/>
    </font>
    <font>
      <sz val="18"/>
      <name val="方正小标宋简体"/>
      <charset val="134"/>
    </font>
    <font>
      <sz val="18"/>
      <name val="华文中宋"/>
      <charset val="134"/>
    </font>
    <font>
      <sz val="10"/>
      <color indexed="8"/>
      <name val="宋体"/>
      <charset val="134"/>
      <scheme val="minor"/>
    </font>
    <font>
      <sz val="18"/>
      <name val="宋体"/>
      <charset val="134"/>
    </font>
    <font>
      <sz val="9"/>
      <color rgb="FF000000"/>
      <name val="simsun"/>
      <charset val="134"/>
    </font>
    <font>
      <sz val="12"/>
      <name val="Arial"/>
      <charset val="134"/>
    </font>
    <font>
      <b/>
      <sz val="20"/>
      <color rgb="FF0033CC"/>
      <name val="方正楷体_GBK"/>
      <charset val="134"/>
    </font>
    <font>
      <sz val="12"/>
      <color rgb="FF0033CC"/>
      <name val="方正楷体_GBK"/>
      <charset val="134"/>
    </font>
    <font>
      <sz val="12"/>
      <color rgb="FF0033CC"/>
      <name val="宋体"/>
      <charset val="134"/>
      <scheme val="minor"/>
    </font>
    <font>
      <sz val="40"/>
      <name val="方正小标宋_GBK"/>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48" fillId="0" borderId="0" applyNumberFormat="0" applyFill="0" applyBorder="0" applyAlignment="0" applyProtection="0"/>
    <xf numFmtId="0" fontId="49" fillId="0" borderId="0" applyNumberFormat="0" applyFill="0" applyBorder="0" applyAlignment="0" applyProtection="0">
      <alignment vertical="center"/>
    </xf>
    <xf numFmtId="0" fontId="19" fillId="2" borderId="17"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8" applyNumberFormat="0" applyFill="0" applyAlignment="0" applyProtection="0">
      <alignment vertical="center"/>
    </xf>
    <xf numFmtId="0" fontId="54" fillId="0" borderId="18" applyNumberFormat="0" applyFill="0" applyAlignment="0" applyProtection="0">
      <alignment vertical="center"/>
    </xf>
    <xf numFmtId="0" fontId="55" fillId="0" borderId="19" applyNumberFormat="0" applyFill="0" applyAlignment="0" applyProtection="0">
      <alignment vertical="center"/>
    </xf>
    <xf numFmtId="0" fontId="55" fillId="0" borderId="0" applyNumberFormat="0" applyFill="0" applyBorder="0" applyAlignment="0" applyProtection="0">
      <alignment vertical="center"/>
    </xf>
    <xf numFmtId="0" fontId="56" fillId="3" borderId="20" applyNumberFormat="0" applyAlignment="0" applyProtection="0">
      <alignment vertical="center"/>
    </xf>
    <xf numFmtId="0" fontId="57" fillId="4" borderId="21" applyNumberFormat="0" applyAlignment="0" applyProtection="0">
      <alignment vertical="center"/>
    </xf>
    <xf numFmtId="0" fontId="58" fillId="4" borderId="20" applyNumberFormat="0" applyAlignment="0" applyProtection="0">
      <alignment vertical="center"/>
    </xf>
    <xf numFmtId="0" fontId="59" fillId="5" borderId="22" applyNumberFormat="0" applyAlignment="0" applyProtection="0">
      <alignment vertical="center"/>
    </xf>
    <xf numFmtId="0" fontId="60" fillId="0" borderId="23" applyNumberFormat="0" applyFill="0" applyAlignment="0" applyProtection="0">
      <alignment vertical="center"/>
    </xf>
    <xf numFmtId="0" fontId="61" fillId="0" borderId="24" applyNumberFormat="0" applyFill="0" applyAlignment="0" applyProtection="0">
      <alignment vertical="center"/>
    </xf>
    <xf numFmtId="0" fontId="62" fillId="6" borderId="0" applyNumberFormat="0" applyBorder="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37" fillId="0" borderId="0"/>
    <xf numFmtId="0" fontId="19" fillId="0" borderId="0"/>
    <xf numFmtId="0" fontId="37" fillId="0" borderId="0">
      <alignment vertical="center"/>
    </xf>
    <xf numFmtId="0" fontId="14" fillId="0" borderId="0">
      <alignment vertical="top"/>
      <protection locked="0"/>
    </xf>
    <xf numFmtId="0" fontId="37" fillId="0" borderId="0">
      <alignment vertical="center"/>
    </xf>
    <xf numFmtId="0" fontId="37" fillId="0" borderId="0"/>
    <xf numFmtId="0" fontId="67" fillId="0" borderId="0">
      <alignment vertical="top"/>
      <protection locked="0"/>
    </xf>
    <xf numFmtId="0" fontId="14" fillId="0" borderId="0">
      <alignment vertical="top"/>
      <protection locked="0"/>
    </xf>
    <xf numFmtId="0" fontId="0" fillId="0" borderId="0"/>
    <xf numFmtId="0" fontId="0" fillId="0" borderId="0"/>
    <xf numFmtId="0" fontId="2" fillId="0" borderId="0"/>
    <xf numFmtId="0" fontId="2" fillId="0" borderId="0"/>
    <xf numFmtId="0" fontId="2" fillId="0" borderId="0"/>
    <xf numFmtId="49" fontId="14" fillId="0" borderId="2">
      <alignment horizontal="left" vertical="center" wrapText="1"/>
    </xf>
  </cellStyleXfs>
  <cellXfs count="268">
    <xf numFmtId="0" fontId="0" fillId="0" borderId="0" xfId="0"/>
    <xf numFmtId="0" fontId="1" fillId="0" borderId="0" xfId="55" applyFont="1" applyFill="1" applyBorder="1" applyAlignment="1" applyProtection="1"/>
    <xf numFmtId="0" fontId="2" fillId="0" borderId="0" xfId="55" applyFont="1" applyFill="1" applyBorder="1" applyAlignment="1" applyProtection="1"/>
    <xf numFmtId="49" fontId="3" fillId="0" borderId="0" xfId="55" applyNumberFormat="1" applyFont="1" applyFill="1" applyBorder="1" applyAlignment="1" applyProtection="1"/>
    <xf numFmtId="0" fontId="3" fillId="0" borderId="0" xfId="55" applyFont="1" applyFill="1" applyBorder="1" applyAlignment="1" applyProtection="1"/>
    <xf numFmtId="0" fontId="3" fillId="0" borderId="0" xfId="55" applyFont="1" applyFill="1" applyBorder="1" applyAlignment="1" applyProtection="1">
      <alignment horizontal="right" vertical="center"/>
      <protection locked="0"/>
    </xf>
    <xf numFmtId="0" fontId="4" fillId="0" borderId="0" xfId="55" applyFont="1" applyFill="1" applyBorder="1" applyAlignment="1" applyProtection="1">
      <alignment horizontal="center" vertical="center"/>
    </xf>
    <xf numFmtId="0" fontId="5" fillId="0" borderId="0" xfId="55" applyFont="1" applyFill="1" applyBorder="1" applyAlignment="1" applyProtection="1">
      <alignment vertical="center"/>
      <protection locked="0"/>
    </xf>
    <xf numFmtId="0" fontId="5" fillId="0" borderId="0" xfId="55" applyFont="1" applyFill="1" applyBorder="1" applyAlignment="1" applyProtection="1">
      <alignment vertical="center"/>
    </xf>
    <xf numFmtId="0" fontId="5" fillId="0" borderId="0" xfId="55" applyFont="1" applyFill="1" applyBorder="1" applyAlignment="1" applyProtection="1"/>
    <xf numFmtId="0" fontId="5" fillId="0" borderId="0" xfId="55" applyFont="1" applyFill="1" applyBorder="1" applyAlignment="1" applyProtection="1">
      <alignment horizontal="center" vertical="center"/>
      <protection locked="0"/>
    </xf>
    <xf numFmtId="0" fontId="5" fillId="0" borderId="1" xfId="55" applyFont="1" applyFill="1" applyBorder="1" applyAlignment="1" applyProtection="1">
      <alignment horizontal="center" vertical="center" wrapText="1"/>
      <protection locked="0"/>
    </xf>
    <xf numFmtId="0" fontId="5" fillId="0" borderId="1" xfId="55" applyFont="1" applyFill="1" applyBorder="1" applyAlignment="1" applyProtection="1">
      <alignment horizontal="center" vertical="center" wrapText="1"/>
    </xf>
    <xf numFmtId="0" fontId="5" fillId="0" borderId="1" xfId="55" applyFont="1" applyFill="1" applyBorder="1" applyAlignment="1" applyProtection="1">
      <alignment horizontal="center" vertical="center"/>
    </xf>
    <xf numFmtId="0" fontId="3" fillId="0" borderId="1" xfId="55"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protection locked="0"/>
    </xf>
    <xf numFmtId="0" fontId="7" fillId="0" borderId="1" xfId="55" applyFont="1" applyFill="1" applyBorder="1" applyAlignment="1" applyProtection="1">
      <alignment horizontal="left" vertical="center" wrapText="1"/>
    </xf>
    <xf numFmtId="43" fontId="8" fillId="0" borderId="1" xfId="55" applyNumberFormat="1" applyFont="1" applyFill="1" applyBorder="1" applyAlignment="1" applyProtection="1">
      <alignment horizontal="right" vertical="center" wrapText="1"/>
    </xf>
    <xf numFmtId="0" fontId="8" fillId="0" borderId="1" xfId="55" applyFont="1" applyFill="1" applyBorder="1" applyAlignment="1" applyProtection="1">
      <alignment horizontal="right" vertical="center" wrapText="1"/>
      <protection locked="0"/>
    </xf>
    <xf numFmtId="0" fontId="6" fillId="0" borderId="2" xfId="0" applyFont="1" applyFill="1" applyBorder="1" applyAlignment="1" applyProtection="1">
      <alignment horizontal="left" vertical="center" wrapText="1" indent="2"/>
      <protection locked="0"/>
    </xf>
    <xf numFmtId="0" fontId="9" fillId="0" borderId="1" xfId="56" applyFont="1" applyFill="1" applyBorder="1" applyAlignment="1" applyProtection="1">
      <alignment horizontal="left" vertical="center" wrapText="1" indent="1"/>
      <protection locked="0"/>
    </xf>
    <xf numFmtId="0" fontId="3" fillId="0" borderId="1" xfId="55" applyFont="1" applyFill="1" applyBorder="1" applyAlignment="1" applyProtection="1">
      <alignment horizontal="left" vertical="center" wrapText="1"/>
    </xf>
    <xf numFmtId="43" fontId="10" fillId="0" borderId="1" xfId="55" applyNumberFormat="1" applyFont="1" applyFill="1" applyBorder="1" applyAlignment="1" applyProtection="1">
      <alignment horizontal="right" vertical="center" wrapText="1"/>
    </xf>
    <xf numFmtId="0" fontId="10" fillId="0" borderId="1" xfId="55" applyFont="1" applyFill="1" applyBorder="1" applyAlignment="1" applyProtection="1">
      <alignment horizontal="right" vertical="center" wrapText="1"/>
      <protection locked="0"/>
    </xf>
    <xf numFmtId="0" fontId="9" fillId="0" borderId="1" xfId="56" applyFont="1" applyFill="1" applyBorder="1" applyAlignment="1" applyProtection="1">
      <alignment horizontal="left" vertical="center" wrapText="1"/>
      <protection locked="0"/>
    </xf>
    <xf numFmtId="0" fontId="11" fillId="0" borderId="1" xfId="55" applyFont="1" applyFill="1" applyBorder="1" applyAlignment="1" applyProtection="1">
      <alignment horizontal="center" vertical="center" wrapText="1"/>
      <protection locked="0"/>
    </xf>
    <xf numFmtId="0" fontId="11" fillId="0" borderId="1" xfId="55" applyFont="1" applyFill="1" applyBorder="1" applyAlignment="1" applyProtection="1">
      <alignment horizontal="left" vertical="center" wrapText="1"/>
      <protection locked="0"/>
    </xf>
    <xf numFmtId="43" fontId="12" fillId="0" borderId="1" xfId="55" applyNumberFormat="1" applyFont="1" applyFill="1" applyBorder="1" applyAlignment="1" applyProtection="1">
      <alignment horizontal="right" vertical="center" wrapText="1"/>
      <protection locked="0"/>
    </xf>
    <xf numFmtId="0" fontId="13" fillId="0" borderId="1" xfId="55" applyFont="1" applyFill="1" applyBorder="1" applyAlignment="1" applyProtection="1">
      <alignment horizontal="right" vertical="center" wrapText="1"/>
      <protection locked="0"/>
    </xf>
    <xf numFmtId="0" fontId="2" fillId="0" borderId="0" xfId="61" applyFill="1" applyAlignment="1" applyProtection="1">
      <alignment vertical="center"/>
      <protection locked="0"/>
    </xf>
    <xf numFmtId="0" fontId="3" fillId="0" borderId="1" xfId="55" applyFont="1" applyFill="1" applyBorder="1" applyAlignment="1" applyProtection="1">
      <alignment horizontal="center" vertical="center"/>
    </xf>
    <xf numFmtId="0" fontId="14" fillId="0" borderId="1" xfId="55" applyFont="1" applyFill="1" applyBorder="1" applyAlignment="1" applyProtection="1">
      <alignment vertical="center" wrapText="1"/>
      <protection locked="0"/>
    </xf>
    <xf numFmtId="0" fontId="1" fillId="0" borderId="1" xfId="55" applyFont="1" applyFill="1" applyBorder="1" applyAlignment="1" applyProtection="1">
      <alignment horizontal="center" vertical="center" wrapText="1"/>
      <protection locked="0"/>
    </xf>
    <xf numFmtId="0" fontId="11" fillId="0" borderId="1" xfId="55" applyFont="1" applyFill="1" applyBorder="1" applyAlignment="1" applyProtection="1">
      <alignment horizontal="left" vertical="center"/>
    </xf>
    <xf numFmtId="0" fontId="2" fillId="0" borderId="0" xfId="56" applyFont="1" applyFill="1" applyBorder="1" applyAlignment="1" applyProtection="1">
      <alignment vertical="center"/>
      <protection locked="0"/>
    </xf>
    <xf numFmtId="0" fontId="2" fillId="0" borderId="0" xfId="56" applyFont="1" applyFill="1" applyBorder="1" applyAlignment="1" applyProtection="1">
      <protection locked="0"/>
    </xf>
    <xf numFmtId="0" fontId="3" fillId="0" borderId="1" xfId="55" applyFont="1" applyFill="1" applyBorder="1" applyAlignment="1" applyProtection="1">
      <alignment horizontal="center" vertical="center"/>
      <protection locked="0"/>
    </xf>
    <xf numFmtId="0" fontId="2" fillId="0" borderId="0" xfId="61" applyFill="1" applyAlignment="1" applyProtection="1">
      <alignment vertical="center"/>
    </xf>
    <xf numFmtId="0" fontId="2" fillId="0" borderId="0" xfId="61" applyFont="1" applyFill="1" applyAlignment="1" applyProtection="1">
      <alignment vertical="center"/>
      <protection locked="0"/>
    </xf>
    <xf numFmtId="0" fontId="15" fillId="0" borderId="0" xfId="61" applyNumberFormat="1" applyFont="1" applyFill="1" applyBorder="1" applyAlignment="1" applyProtection="1">
      <alignment horizontal="right" vertical="center"/>
    </xf>
    <xf numFmtId="0" fontId="16" fillId="0" borderId="0" xfId="61" applyNumberFormat="1" applyFont="1" applyFill="1" applyBorder="1" applyAlignment="1" applyProtection="1">
      <alignment horizontal="center" vertical="center"/>
    </xf>
    <xf numFmtId="0" fontId="17" fillId="0" borderId="0" xfId="61" applyNumberFormat="1" applyFont="1" applyFill="1" applyBorder="1" applyAlignment="1" applyProtection="1">
      <alignment horizontal="left" vertical="center"/>
    </xf>
    <xf numFmtId="0" fontId="18" fillId="0" borderId="3" xfId="61" applyFont="1" applyFill="1" applyBorder="1" applyAlignment="1" applyProtection="1">
      <alignment horizontal="center" vertical="center"/>
    </xf>
    <xf numFmtId="0" fontId="17" fillId="0" borderId="1" xfId="53"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0" fillId="0" borderId="1" xfId="53" applyFont="1" applyFill="1" applyBorder="1" applyAlignment="1" applyProtection="1">
      <alignment horizontal="center" vertical="center" wrapText="1"/>
      <protection locked="0"/>
    </xf>
    <xf numFmtId="0" fontId="3" fillId="0" borderId="1" xfId="56" applyFont="1" applyFill="1" applyBorder="1" applyAlignment="1" applyProtection="1">
      <alignment horizontal="center" vertical="center" wrapText="1"/>
      <protection locked="0"/>
    </xf>
    <xf numFmtId="0" fontId="3" fillId="0" borderId="1" xfId="56" applyFont="1" applyFill="1" applyBorder="1" applyAlignment="1" applyProtection="1">
      <alignment horizontal="left" vertical="center" wrapText="1" indent="4"/>
      <protection locked="0"/>
    </xf>
    <xf numFmtId="0" fontId="15" fillId="0" borderId="1" xfId="53" applyFont="1" applyFill="1" applyBorder="1" applyAlignment="1" applyProtection="1">
      <alignment horizontal="left" vertical="center" wrapText="1" indent="1"/>
      <protection locked="0"/>
    </xf>
    <xf numFmtId="176" fontId="15" fillId="0" borderId="1" xfId="53" applyNumberFormat="1" applyFont="1" applyFill="1" applyBorder="1" applyAlignment="1" applyProtection="1">
      <alignment horizontal="center" vertical="center" wrapText="1"/>
      <protection locked="0"/>
    </xf>
    <xf numFmtId="176" fontId="21" fillId="0" borderId="1" xfId="53" applyNumberFormat="1" applyFont="1" applyFill="1" applyBorder="1" applyAlignment="1" applyProtection="1">
      <alignment horizontal="right" vertical="center" wrapText="1"/>
      <protection locked="0"/>
    </xf>
    <xf numFmtId="0" fontId="7" fillId="0" borderId="4" xfId="56" applyFont="1" applyFill="1" applyBorder="1" applyAlignment="1" applyProtection="1">
      <alignment horizontal="center" vertical="center" wrapText="1"/>
      <protection locked="0"/>
    </xf>
    <xf numFmtId="0" fontId="7" fillId="0" borderId="5" xfId="56" applyFont="1" applyFill="1" applyBorder="1" applyAlignment="1" applyProtection="1">
      <alignment horizontal="center" vertical="center" wrapText="1"/>
      <protection locked="0"/>
    </xf>
    <xf numFmtId="0" fontId="7" fillId="0" borderId="6" xfId="56" applyFont="1" applyFill="1" applyBorder="1" applyAlignment="1" applyProtection="1">
      <alignment horizontal="center" vertical="center" wrapText="1"/>
      <protection locked="0"/>
    </xf>
    <xf numFmtId="0" fontId="14" fillId="0" borderId="0" xfId="56" applyFont="1" applyFill="1" applyBorder="1" applyAlignment="1" applyProtection="1">
      <alignment vertical="top"/>
    </xf>
    <xf numFmtId="0" fontId="18" fillId="0" borderId="0" xfId="56" applyFont="1" applyFill="1" applyBorder="1" applyAlignment="1" applyProtection="1">
      <alignment vertical="top"/>
    </xf>
    <xf numFmtId="0" fontId="14" fillId="0" borderId="0" xfId="56" applyFont="1" applyFill="1" applyBorder="1" applyAlignment="1" applyProtection="1">
      <alignment vertical="top"/>
      <protection locked="0"/>
    </xf>
    <xf numFmtId="0" fontId="2" fillId="0" borderId="0" xfId="56" applyFont="1" applyFill="1" applyBorder="1" applyAlignment="1" applyProtection="1">
      <alignment vertical="center"/>
    </xf>
    <xf numFmtId="0" fontId="22" fillId="0" borderId="0" xfId="56" applyFont="1" applyFill="1" applyBorder="1" applyAlignment="1" applyProtection="1">
      <alignment horizontal="center" vertical="center"/>
    </xf>
    <xf numFmtId="0" fontId="18" fillId="0" borderId="0" xfId="56" applyFont="1" applyFill="1" applyBorder="1" applyAlignment="1" applyProtection="1">
      <alignment horizontal="left" vertical="center"/>
    </xf>
    <xf numFmtId="0" fontId="18" fillId="0" borderId="0" xfId="56" applyFont="1" applyFill="1" applyBorder="1" applyAlignment="1" applyProtection="1">
      <alignment vertical="center"/>
    </xf>
    <xf numFmtId="0" fontId="5" fillId="0" borderId="1" xfId="56" applyFont="1" applyFill="1" applyBorder="1" applyAlignment="1" applyProtection="1">
      <alignment horizontal="center" vertical="center" wrapText="1"/>
      <protection locked="0"/>
    </xf>
    <xf numFmtId="0" fontId="5" fillId="0" borderId="1" xfId="56" applyFont="1" applyFill="1" applyBorder="1" applyAlignment="1" applyProtection="1">
      <alignment horizontal="center" vertical="center"/>
      <protection locked="0"/>
    </xf>
    <xf numFmtId="0" fontId="9" fillId="0" borderId="1" xfId="56" applyFont="1" applyFill="1" applyBorder="1" applyAlignment="1" applyProtection="1">
      <alignment horizontal="left" vertical="center"/>
      <protection locked="0"/>
    </xf>
    <xf numFmtId="0" fontId="9" fillId="0" borderId="0" xfId="56" applyFont="1" applyFill="1" applyBorder="1" applyAlignment="1" applyProtection="1">
      <alignment horizontal="right" vertical="center"/>
    </xf>
    <xf numFmtId="0" fontId="3" fillId="0" borderId="0" xfId="56" applyFont="1" applyFill="1" applyBorder="1" applyAlignment="1" applyProtection="1"/>
    <xf numFmtId="0" fontId="3" fillId="0" borderId="0" xfId="56" applyFont="1" applyFill="1" applyBorder="1" applyAlignment="1" applyProtection="1">
      <alignment horizontal="right" vertical="center"/>
    </xf>
    <xf numFmtId="0" fontId="2" fillId="0" borderId="0" xfId="56" applyFont="1" applyFill="1" applyBorder="1" applyAlignment="1" applyProtection="1"/>
    <xf numFmtId="0" fontId="22" fillId="0" borderId="0" xfId="56" applyFont="1" applyFill="1" applyBorder="1" applyAlignment="1" applyProtection="1">
      <alignment horizontal="center" vertical="center" wrapText="1"/>
    </xf>
    <xf numFmtId="0" fontId="5" fillId="0" borderId="0" xfId="56" applyFont="1" applyFill="1" applyBorder="1" applyAlignment="1" applyProtection="1">
      <alignment horizontal="left" vertical="center" wrapText="1"/>
    </xf>
    <xf numFmtId="0" fontId="5" fillId="0" borderId="0" xfId="56" applyFont="1" applyFill="1" applyBorder="1" applyAlignment="1" applyProtection="1">
      <alignment wrapText="1"/>
    </xf>
    <xf numFmtId="0" fontId="5" fillId="0" borderId="0" xfId="56" applyFont="1" applyFill="1" applyBorder="1" applyAlignment="1" applyProtection="1">
      <alignment horizontal="right" wrapText="1"/>
    </xf>
    <xf numFmtId="0" fontId="18" fillId="0" borderId="0" xfId="56" applyFont="1" applyFill="1" applyBorder="1" applyAlignment="1" applyProtection="1">
      <alignment wrapText="1"/>
    </xf>
    <xf numFmtId="49" fontId="5" fillId="0" borderId="7" xfId="56" applyNumberFormat="1" applyFont="1" applyFill="1" applyBorder="1" applyAlignment="1" applyProtection="1">
      <alignment horizontal="center" vertical="center" wrapText="1"/>
      <protection locked="0"/>
    </xf>
    <xf numFmtId="0" fontId="5" fillId="0" borderId="4" xfId="56" applyFont="1" applyFill="1" applyBorder="1" applyAlignment="1" applyProtection="1">
      <alignment horizontal="center" vertical="center"/>
      <protection locked="0"/>
    </xf>
    <xf numFmtId="0" fontId="5" fillId="0" borderId="5" xfId="56" applyFont="1" applyFill="1" applyBorder="1" applyAlignment="1" applyProtection="1">
      <alignment horizontal="center" vertical="center"/>
      <protection locked="0"/>
    </xf>
    <xf numFmtId="49" fontId="5" fillId="0" borderId="8" xfId="56" applyNumberFormat="1" applyFont="1" applyFill="1" applyBorder="1" applyAlignment="1" applyProtection="1">
      <alignment horizontal="center" vertical="center" wrapText="1"/>
      <protection locked="0"/>
    </xf>
    <xf numFmtId="0" fontId="18" fillId="0" borderId="1" xfId="56"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5" fillId="0" borderId="1" xfId="56" applyFont="1" applyFill="1" applyBorder="1" applyAlignment="1" applyProtection="1">
      <alignment horizontal="center" vertical="center" shrinkToFit="1"/>
      <protection locked="0"/>
    </xf>
    <xf numFmtId="0" fontId="18" fillId="0" borderId="1" xfId="56" applyFont="1" applyFill="1" applyBorder="1" applyAlignment="1" applyProtection="1">
      <alignment horizontal="center" vertical="center" shrinkToFit="1"/>
      <protection locked="0"/>
    </xf>
    <xf numFmtId="0" fontId="14" fillId="0" borderId="1" xfId="56" applyFont="1" applyFill="1" applyBorder="1" applyAlignment="1" applyProtection="1">
      <alignment horizontal="center" vertical="center" shrinkToFit="1"/>
      <protection locked="0"/>
    </xf>
    <xf numFmtId="0" fontId="6" fillId="0" borderId="1" xfId="56" applyFont="1" applyFill="1" applyBorder="1" applyAlignment="1" applyProtection="1">
      <alignment horizontal="left" vertical="center" wrapText="1"/>
      <protection locked="0"/>
    </xf>
    <xf numFmtId="176" fontId="24" fillId="0" borderId="1" xfId="56" applyNumberFormat="1" applyFont="1" applyFill="1" applyBorder="1" applyAlignment="1" applyProtection="1">
      <alignment horizontal="right" vertical="center"/>
      <protection locked="0"/>
    </xf>
    <xf numFmtId="176" fontId="25" fillId="0" borderId="1" xfId="56" applyNumberFormat="1" applyFont="1" applyFill="1" applyBorder="1" applyAlignment="1" applyProtection="1">
      <alignment horizontal="right" vertical="center"/>
      <protection locked="0"/>
    </xf>
    <xf numFmtId="0" fontId="18" fillId="0" borderId="0" xfId="56" applyFont="1" applyFill="1" applyBorder="1" applyAlignment="1" applyProtection="1"/>
    <xf numFmtId="0" fontId="5" fillId="0" borderId="3" xfId="56" applyFont="1" applyFill="1" applyBorder="1" applyAlignment="1" applyProtection="1">
      <alignment horizontal="center" vertical="center"/>
    </xf>
    <xf numFmtId="0" fontId="26" fillId="0" borderId="0" xfId="56" applyFont="1" applyFill="1" applyBorder="1" applyAlignment="1" applyProtection="1">
      <alignment vertical="top"/>
    </xf>
    <xf numFmtId="0" fontId="19" fillId="0" borderId="0" xfId="0" applyFont="1" applyFill="1" applyBorder="1" applyAlignment="1" applyProtection="1">
      <alignment vertical="center"/>
      <protection locked="0"/>
    </xf>
    <xf numFmtId="0" fontId="3" fillId="0" borderId="0" xfId="56" applyFont="1" applyFill="1" applyBorder="1" applyAlignment="1" applyProtection="1">
      <alignment wrapText="1"/>
    </xf>
    <xf numFmtId="0" fontId="22" fillId="0" borderId="0" xfId="56" applyFont="1" applyFill="1" applyAlignment="1" applyProtection="1">
      <alignment horizontal="center" vertical="center" wrapText="1"/>
    </xf>
    <xf numFmtId="0" fontId="5"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7" xfId="56" applyFont="1" applyFill="1" applyBorder="1" applyAlignment="1" applyProtection="1">
      <alignment horizontal="center" vertical="center" wrapText="1"/>
      <protection locked="0"/>
    </xf>
    <xf numFmtId="0" fontId="5" fillId="0" borderId="4" xfId="56"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wrapText="1"/>
      <protection locked="0"/>
    </xf>
    <xf numFmtId="0" fontId="5" fillId="0" borderId="8" xfId="56" applyFont="1" applyFill="1" applyBorder="1" applyAlignment="1" applyProtection="1">
      <alignment horizontal="center" vertical="center" wrapText="1"/>
      <protection locked="0"/>
    </xf>
    <xf numFmtId="0" fontId="9" fillId="0" borderId="1" xfId="56" applyFont="1" applyFill="1" applyBorder="1" applyAlignment="1" applyProtection="1">
      <alignment horizontal="center" vertical="center" shrinkToFit="1"/>
      <protection locked="0"/>
    </xf>
    <xf numFmtId="0" fontId="3" fillId="0" borderId="1" xfId="56" applyFont="1" applyFill="1" applyBorder="1" applyAlignment="1" applyProtection="1">
      <alignment horizontal="center" vertical="center" shrinkToFit="1"/>
      <protection locked="0"/>
    </xf>
    <xf numFmtId="0" fontId="27" fillId="0" borderId="1" xfId="56" applyFont="1" applyFill="1" applyBorder="1" applyAlignment="1" applyProtection="1">
      <alignment horizontal="center" vertical="center"/>
      <protection locked="0"/>
    </xf>
    <xf numFmtId="176" fontId="12" fillId="0" borderId="1" xfId="56" applyNumberFormat="1" applyFont="1" applyFill="1" applyBorder="1" applyAlignment="1" applyProtection="1">
      <alignment horizontal="right"/>
      <protection locked="0"/>
    </xf>
    <xf numFmtId="0" fontId="14" fillId="0" borderId="0" xfId="56" applyFont="1" applyFill="1" applyBorder="1" applyAlignment="1" applyProtection="1">
      <alignment vertical="top" wrapText="1"/>
    </xf>
    <xf numFmtId="0" fontId="2" fillId="0" borderId="0" xfId="56" applyFont="1" applyFill="1" applyBorder="1" applyAlignment="1" applyProtection="1">
      <alignment wrapText="1"/>
    </xf>
    <xf numFmtId="0" fontId="18" fillId="0" borderId="0" xfId="56" applyFont="1" applyFill="1" applyBorder="1" applyAlignment="1" applyProtection="1">
      <alignment vertical="top" wrapText="1"/>
    </xf>
    <xf numFmtId="0" fontId="5" fillId="0" borderId="5"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176" fontId="25" fillId="0" borderId="1" xfId="56" applyNumberFormat="1" applyFont="1" applyFill="1" applyBorder="1" applyAlignment="1" applyProtection="1">
      <alignment horizontal="right" vertical="top"/>
      <protection locked="0"/>
    </xf>
    <xf numFmtId="0" fontId="9" fillId="0" borderId="0" xfId="56" applyFont="1" applyFill="1" applyBorder="1" applyAlignment="1" applyProtection="1">
      <alignment horizontal="right" vertical="center" wrapText="1"/>
    </xf>
    <xf numFmtId="0" fontId="5" fillId="0" borderId="0" xfId="56" applyFont="1" applyFill="1" applyAlignment="1" applyProtection="1">
      <alignment horizontal="center" vertical="center" wrapText="1"/>
    </xf>
    <xf numFmtId="0" fontId="5" fillId="0" borderId="6" xfId="56" applyFont="1" applyFill="1" applyBorder="1" applyAlignment="1" applyProtection="1">
      <alignment horizontal="center" vertical="center" wrapText="1"/>
    </xf>
    <xf numFmtId="0" fontId="28" fillId="0" borderId="0" xfId="56" applyFont="1" applyFill="1" applyBorder="1" applyAlignment="1" applyProtection="1">
      <alignment vertical="top"/>
    </xf>
    <xf numFmtId="0" fontId="29" fillId="0" borderId="1" xfId="56" applyFont="1" applyFill="1" applyBorder="1" applyAlignment="1" applyProtection="1">
      <alignment horizontal="center" vertical="center"/>
      <protection locked="0"/>
    </xf>
    <xf numFmtId="0" fontId="3" fillId="0" borderId="1"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center" vertical="center"/>
      <protection locked="0"/>
    </xf>
    <xf numFmtId="0" fontId="10" fillId="0" borderId="1" xfId="56" applyFont="1" applyFill="1" applyBorder="1" applyAlignment="1" applyProtection="1">
      <alignment horizontal="right" vertical="center"/>
      <protection locked="0"/>
    </xf>
    <xf numFmtId="176" fontId="10" fillId="0" borderId="1" xfId="56" applyNumberFormat="1" applyFont="1" applyFill="1" applyBorder="1" applyAlignment="1" applyProtection="1">
      <alignment horizontal="right" vertical="center"/>
      <protection locked="0"/>
    </xf>
    <xf numFmtId="0" fontId="7" fillId="0" borderId="1" xfId="56" applyFont="1" applyFill="1" applyBorder="1" applyAlignment="1" applyProtection="1">
      <alignment horizontal="center" vertical="center"/>
      <protection locked="0"/>
    </xf>
    <xf numFmtId="0" fontId="7" fillId="0" borderId="1" xfId="56" applyFont="1" applyFill="1" applyBorder="1" applyAlignment="1" applyProtection="1">
      <alignment horizontal="left" vertical="center"/>
      <protection locked="0"/>
    </xf>
    <xf numFmtId="0" fontId="7" fillId="0" borderId="1" xfId="56" applyFont="1" applyFill="1" applyBorder="1" applyAlignment="1" applyProtection="1">
      <alignment horizontal="right" vertical="center"/>
      <protection locked="0"/>
    </xf>
    <xf numFmtId="0" fontId="8" fillId="0" borderId="1" xfId="56" applyFont="1" applyFill="1" applyBorder="1" applyAlignment="1" applyProtection="1">
      <alignment horizontal="right" vertical="center"/>
      <protection locked="0"/>
    </xf>
    <xf numFmtId="176" fontId="8" fillId="0" borderId="1" xfId="56" applyNumberFormat="1" applyFont="1" applyFill="1" applyBorder="1" applyAlignment="1" applyProtection="1">
      <alignment horizontal="right" vertical="center"/>
      <protection locked="0"/>
    </xf>
    <xf numFmtId="0" fontId="30" fillId="0" borderId="0" xfId="6" applyFont="1" applyFill="1" applyBorder="1" applyAlignment="1" applyProtection="1">
      <alignment horizontal="center" vertical="center"/>
    </xf>
    <xf numFmtId="0" fontId="5" fillId="0" borderId="0" xfId="56" applyFont="1" applyFill="1" applyAlignment="1" applyProtection="1">
      <alignment horizontal="center" vertical="center"/>
    </xf>
    <xf numFmtId="0" fontId="1" fillId="0" borderId="0" xfId="56" applyFont="1" applyFill="1" applyBorder="1" applyAlignment="1" applyProtection="1">
      <protection locked="0"/>
    </xf>
    <xf numFmtId="49" fontId="2" fillId="0" borderId="0" xfId="56" applyNumberFormat="1" applyFont="1" applyFill="1" applyBorder="1" applyAlignment="1" applyProtection="1">
      <protection locked="0"/>
    </xf>
    <xf numFmtId="49" fontId="31" fillId="0" borderId="0" xfId="56" applyNumberFormat="1" applyFont="1" applyFill="1" applyBorder="1" applyAlignment="1" applyProtection="1"/>
    <xf numFmtId="0" fontId="31" fillId="0" borderId="0" xfId="56" applyFont="1" applyFill="1" applyBorder="1" applyAlignment="1" applyProtection="1">
      <alignment horizontal="right"/>
    </xf>
    <xf numFmtId="0" fontId="3" fillId="0" borderId="0" xfId="56" applyFont="1" applyFill="1" applyBorder="1" applyAlignment="1" applyProtection="1">
      <alignment horizontal="right"/>
    </xf>
    <xf numFmtId="0" fontId="5" fillId="0" borderId="3" xfId="56" applyFont="1" applyFill="1" applyBorder="1" applyAlignment="1" applyProtection="1">
      <alignment horizontal="left" vertical="center"/>
    </xf>
    <xf numFmtId="0" fontId="5" fillId="0" borderId="3" xfId="56" applyFont="1" applyFill="1" applyBorder="1" applyAlignment="1" applyProtection="1">
      <alignment vertical="center"/>
    </xf>
    <xf numFmtId="0" fontId="5" fillId="0" borderId="0" xfId="56" applyFont="1" applyFill="1" applyBorder="1" applyAlignment="1" applyProtection="1">
      <alignment horizontal="right"/>
    </xf>
    <xf numFmtId="0" fontId="5" fillId="0" borderId="0" xfId="56" applyFont="1" applyFill="1" applyBorder="1" applyAlignment="1" applyProtection="1">
      <alignment horizontal="center" vertical="center"/>
    </xf>
    <xf numFmtId="49" fontId="5" fillId="0" borderId="1" xfId="56" applyNumberFormat="1" applyFont="1" applyFill="1" applyBorder="1" applyAlignment="1" applyProtection="1">
      <alignment horizontal="center" vertical="center" wrapText="1"/>
      <protection locked="0"/>
    </xf>
    <xf numFmtId="49" fontId="5" fillId="0" borderId="4" xfId="56" applyNumberFormat="1" applyFont="1" applyFill="1" applyBorder="1" applyAlignment="1" applyProtection="1">
      <alignment horizontal="center" vertical="center" wrapText="1"/>
      <protection locked="0"/>
    </xf>
    <xf numFmtId="49" fontId="5" fillId="0" borderId="6" xfId="56" applyNumberFormat="1" applyFont="1" applyFill="1" applyBorder="1" applyAlignment="1" applyProtection="1">
      <alignment horizontal="center" vertical="center" wrapText="1"/>
      <protection locked="0"/>
    </xf>
    <xf numFmtId="0" fontId="5" fillId="0" borderId="7" xfId="56" applyFont="1" applyFill="1" applyBorder="1" applyAlignment="1" applyProtection="1">
      <alignment horizontal="center" vertical="center"/>
      <protection locked="0"/>
    </xf>
    <xf numFmtId="0" fontId="5" fillId="0" borderId="8" xfId="56" applyFont="1" applyFill="1" applyBorder="1" applyAlignment="1" applyProtection="1">
      <alignment horizontal="center" vertical="center"/>
      <protection locked="0"/>
    </xf>
    <xf numFmtId="49" fontId="5" fillId="0" borderId="1" xfId="56" applyNumberFormat="1" applyFont="1" applyFill="1" applyBorder="1" applyAlignment="1" applyProtection="1">
      <alignment horizontal="center" vertical="center"/>
      <protection locked="0"/>
    </xf>
    <xf numFmtId="0" fontId="7" fillId="0" borderId="1" xfId="56" applyFont="1" applyFill="1" applyBorder="1" applyAlignment="1" applyProtection="1">
      <alignment horizontal="left" vertical="center" wrapText="1"/>
      <protection locked="0"/>
    </xf>
    <xf numFmtId="49" fontId="7" fillId="0" borderId="1" xfId="56" applyNumberFormat="1" applyFont="1" applyFill="1" applyBorder="1" applyAlignment="1" applyProtection="1">
      <alignment horizontal="center" vertical="center"/>
      <protection locked="0"/>
    </xf>
    <xf numFmtId="43" fontId="8" fillId="0" borderId="1" xfId="56" applyNumberFormat="1" applyFont="1" applyFill="1" applyBorder="1" applyAlignment="1" applyProtection="1">
      <alignment horizontal="right" vertical="center"/>
      <protection locked="0"/>
    </xf>
    <xf numFmtId="0" fontId="7" fillId="0" borderId="1" xfId="56" applyFont="1" applyFill="1" applyBorder="1" applyAlignment="1" applyProtection="1">
      <alignment horizontal="left" vertical="center" wrapText="1" indent="2"/>
      <protection locked="0"/>
    </xf>
    <xf numFmtId="0" fontId="32" fillId="0" borderId="2" xfId="0" applyFont="1" applyFill="1" applyBorder="1" applyAlignment="1" applyProtection="1">
      <alignment horizontal="left" vertical="center" wrapText="1"/>
      <protection locked="0"/>
    </xf>
    <xf numFmtId="43" fontId="10" fillId="0" borderId="1" xfId="56" applyNumberFormat="1" applyFont="1" applyFill="1" applyBorder="1" applyAlignment="1" applyProtection="1">
      <alignment horizontal="right" vertical="center" wrapText="1"/>
      <protection locked="0"/>
    </xf>
    <xf numFmtId="43" fontId="10" fillId="0" borderId="1" xfId="56" applyNumberFormat="1" applyFont="1" applyFill="1" applyBorder="1" applyAlignment="1" applyProtection="1">
      <alignment horizontal="right" vertical="center"/>
      <protection locked="0"/>
    </xf>
    <xf numFmtId="0" fontId="32" fillId="0" borderId="2" xfId="0" applyFont="1" applyFill="1" applyBorder="1" applyAlignment="1" applyProtection="1">
      <alignment horizontal="left" vertical="center" wrapText="1" indent="1"/>
      <protection locked="0"/>
    </xf>
    <xf numFmtId="0" fontId="3" fillId="0" borderId="1" xfId="56" applyFont="1" applyFill="1" applyBorder="1" applyAlignment="1" applyProtection="1">
      <alignment horizontal="left" vertical="center" wrapText="1" indent="2"/>
      <protection locked="0"/>
    </xf>
    <xf numFmtId="0" fontId="32" fillId="0" borderId="2" xfId="0" applyFont="1" applyFill="1" applyBorder="1" applyAlignment="1" applyProtection="1">
      <alignment horizontal="left" vertical="center" wrapText="1" indent="2"/>
      <protection locked="0"/>
    </xf>
    <xf numFmtId="0" fontId="1" fillId="0" borderId="4" xfId="56" applyFont="1" applyFill="1" applyBorder="1" applyAlignment="1" applyProtection="1">
      <alignment horizontal="center" vertical="center"/>
      <protection locked="0"/>
    </xf>
    <xf numFmtId="0" fontId="1" fillId="0" borderId="5" xfId="56" applyFont="1" applyFill="1" applyBorder="1" applyAlignment="1" applyProtection="1">
      <alignment horizontal="center" vertical="center"/>
      <protection locked="0"/>
    </xf>
    <xf numFmtId="0" fontId="1" fillId="0" borderId="6" xfId="56" applyFont="1" applyFill="1" applyBorder="1" applyAlignment="1" applyProtection="1">
      <alignment horizontal="center" vertical="center"/>
      <protection locked="0"/>
    </xf>
    <xf numFmtId="43" fontId="12" fillId="0" borderId="6" xfId="56" applyNumberFormat="1" applyFont="1" applyFill="1" applyBorder="1" applyAlignment="1" applyProtection="1">
      <alignment horizontal="right" vertical="center"/>
      <protection locked="0"/>
    </xf>
    <xf numFmtId="43" fontId="24" fillId="0" borderId="1" xfId="56" applyNumberFormat="1" applyFont="1" applyFill="1" applyBorder="1" applyAlignment="1" applyProtection="1">
      <alignment horizontal="right" vertical="center"/>
      <protection locked="0"/>
    </xf>
    <xf numFmtId="43" fontId="24" fillId="0" borderId="1" xfId="56" applyNumberFormat="1" applyFont="1" applyFill="1" applyBorder="1" applyAlignment="1" applyProtection="1">
      <alignment horizontal="right" vertical="center" wrapText="1"/>
      <protection locked="0"/>
    </xf>
    <xf numFmtId="0" fontId="33" fillId="0" borderId="0" xfId="56" applyFont="1" applyFill="1" applyBorder="1" applyAlignment="1" applyProtection="1">
      <alignment vertical="top"/>
    </xf>
    <xf numFmtId="0" fontId="9" fillId="0" borderId="1" xfId="56" applyFont="1" applyFill="1" applyBorder="1" applyAlignment="1" applyProtection="1">
      <alignment horizontal="left" vertical="center" wrapText="1" indent="2"/>
      <protection locked="0"/>
    </xf>
    <xf numFmtId="0" fontId="3" fillId="0" borderId="7" xfId="56" applyFont="1" applyFill="1" applyBorder="1" applyAlignment="1" applyProtection="1">
      <alignment horizontal="center" vertical="center" wrapText="1"/>
      <protection locked="0"/>
    </xf>
    <xf numFmtId="0" fontId="32" fillId="0" borderId="10" xfId="0" applyFont="1" applyFill="1" applyBorder="1" applyAlignment="1" applyProtection="1">
      <alignment horizontal="center" vertical="center" wrapText="1"/>
      <protection locked="0"/>
    </xf>
    <xf numFmtId="0" fontId="3" fillId="0" borderId="9" xfId="56" applyFont="1" applyFill="1" applyBorder="1" applyAlignment="1" applyProtection="1">
      <alignment horizontal="center" vertical="center" wrapText="1"/>
      <protection locked="0"/>
    </xf>
    <xf numFmtId="0" fontId="32" fillId="0" borderId="11" xfId="0" applyFont="1" applyFill="1" applyBorder="1" applyAlignment="1" applyProtection="1">
      <alignment horizontal="center" vertical="center" wrapText="1"/>
      <protection locked="0"/>
    </xf>
    <xf numFmtId="0" fontId="3" fillId="0" borderId="8" xfId="56" applyFont="1" applyFill="1" applyBorder="1" applyAlignment="1" applyProtection="1">
      <alignment horizontal="center" vertical="center" wrapText="1"/>
      <protection locked="0"/>
    </xf>
    <xf numFmtId="0" fontId="32" fillId="0" borderId="12" xfId="0" applyFont="1" applyFill="1" applyBorder="1" applyAlignment="1" applyProtection="1">
      <alignment horizontal="center" vertical="center" wrapText="1"/>
      <protection locked="0"/>
    </xf>
    <xf numFmtId="0" fontId="9" fillId="0" borderId="9" xfId="56" applyFont="1" applyFill="1" applyBorder="1" applyAlignment="1" applyProtection="1">
      <alignment horizontal="center" vertical="center" wrapText="1"/>
      <protection locked="0"/>
    </xf>
    <xf numFmtId="0" fontId="9" fillId="0" borderId="8" xfId="56" applyFont="1" applyFill="1" applyBorder="1" applyAlignment="1" applyProtection="1">
      <alignment horizontal="center" vertical="center" wrapText="1"/>
      <protection locked="0"/>
    </xf>
    <xf numFmtId="49" fontId="3" fillId="0" borderId="0" xfId="56" applyNumberFormat="1" applyFont="1" applyFill="1" applyBorder="1" applyAlignment="1" applyProtection="1"/>
    <xf numFmtId="49" fontId="2" fillId="0" borderId="2" xfId="62" applyNumberFormat="1" applyFont="1" applyBorder="1" applyProtection="1">
      <alignment horizontal="left" vertical="center" wrapText="1"/>
      <protection locked="0"/>
    </xf>
    <xf numFmtId="49" fontId="34" fillId="0" borderId="2" xfId="62" applyNumberFormat="1" applyFont="1" applyBorder="1" applyProtection="1">
      <alignment horizontal="left" vertical="center" wrapText="1"/>
      <protection locked="0"/>
    </xf>
    <xf numFmtId="0" fontId="2" fillId="0" borderId="1" xfId="56" applyFont="1" applyFill="1" applyBorder="1" applyAlignment="1" applyProtection="1">
      <alignment horizontal="left" vertical="center"/>
      <protection locked="0"/>
    </xf>
    <xf numFmtId="0" fontId="1" fillId="0" borderId="1" xfId="56" applyFont="1" applyFill="1" applyBorder="1" applyAlignment="1" applyProtection="1">
      <alignment horizontal="center" vertical="center" wrapText="1"/>
      <protection locked="0"/>
    </xf>
    <xf numFmtId="0" fontId="11" fillId="0" borderId="1" xfId="56" applyFont="1" applyFill="1" applyBorder="1" applyAlignment="1" applyProtection="1">
      <alignment horizontal="left" vertical="center"/>
      <protection locked="0"/>
    </xf>
    <xf numFmtId="0" fontId="5" fillId="0" borderId="4" xfId="56" applyFont="1" applyFill="1" applyBorder="1" applyAlignment="1" applyProtection="1">
      <alignment horizontal="center" vertical="center" wrapText="1"/>
      <protection locked="0"/>
    </xf>
    <xf numFmtId="0" fontId="5" fillId="0" borderId="5" xfId="56" applyFont="1" applyFill="1" applyBorder="1" applyAlignment="1" applyProtection="1">
      <alignment horizontal="center" vertical="center" wrapText="1"/>
      <protection locked="0"/>
    </xf>
    <xf numFmtId="0" fontId="5" fillId="0" borderId="6" xfId="56" applyFont="1" applyFill="1" applyBorder="1" applyAlignment="1" applyProtection="1">
      <alignment horizontal="center" vertical="center" wrapText="1"/>
      <protection locked="0"/>
    </xf>
    <xf numFmtId="43" fontId="35" fillId="0" borderId="1" xfId="56" applyNumberFormat="1" applyFont="1" applyFill="1" applyBorder="1" applyAlignment="1" applyProtection="1">
      <alignment horizontal="right" vertical="center" wrapText="1"/>
      <protection locked="0"/>
    </xf>
    <xf numFmtId="176" fontId="11" fillId="0" borderId="1" xfId="56" applyNumberFormat="1" applyFont="1" applyFill="1" applyBorder="1" applyAlignment="1" applyProtection="1">
      <alignment horizontal="right" vertical="center" wrapText="1"/>
      <protection locked="0"/>
    </xf>
    <xf numFmtId="0" fontId="2" fillId="0" borderId="0" xfId="56" applyFont="1" applyFill="1" applyBorder="1" applyAlignment="1" applyProtection="1">
      <protection locked="0"/>
    </xf>
    <xf numFmtId="0" fontId="2" fillId="0" borderId="0" xfId="56" applyFont="1" applyFill="1" applyBorder="1" applyAlignment="1" applyProtection="1">
      <protection locked="0"/>
    </xf>
    <xf numFmtId="0" fontId="2" fillId="0" borderId="0" xfId="56" applyFont="1" applyFill="1" applyBorder="1" applyAlignment="1" applyProtection="1">
      <alignment wrapText="1"/>
      <protection locked="0"/>
    </xf>
    <xf numFmtId="49" fontId="2" fillId="0" borderId="0" xfId="56" applyNumberFormat="1" applyFont="1" applyFill="1" applyBorder="1" applyAlignment="1" applyProtection="1"/>
    <xf numFmtId="49" fontId="18" fillId="0" borderId="0" xfId="56" applyNumberFormat="1" applyFont="1" applyFill="1" applyBorder="1" applyAlignment="1" applyProtection="1"/>
    <xf numFmtId="49" fontId="5" fillId="0" borderId="9" xfId="56" applyNumberFormat="1" applyFont="1" applyFill="1" applyBorder="1" applyAlignment="1" applyProtection="1">
      <alignment horizontal="center" vertical="center" wrapText="1"/>
      <protection locked="0"/>
    </xf>
    <xf numFmtId="49" fontId="3" fillId="0" borderId="1" xfId="56" applyNumberFormat="1" applyFont="1" applyFill="1" applyBorder="1" applyAlignment="1" applyProtection="1">
      <alignment horizontal="center" vertical="center" shrinkToFit="1"/>
      <protection locked="0"/>
    </xf>
    <xf numFmtId="49" fontId="36" fillId="0" borderId="2" xfId="62" applyNumberFormat="1" applyFont="1" applyBorder="1" applyProtection="1">
      <alignment horizontal="left" vertical="center" wrapText="1"/>
      <protection locked="0"/>
    </xf>
    <xf numFmtId="0" fontId="10" fillId="0" borderId="1" xfId="56" applyFont="1" applyFill="1" applyBorder="1" applyAlignment="1" applyProtection="1">
      <alignment horizontal="right" vertical="center" wrapText="1"/>
      <protection locked="0"/>
    </xf>
    <xf numFmtId="49" fontId="36" fillId="0" borderId="2" xfId="62" applyNumberFormat="1" applyFont="1" applyBorder="1" applyAlignment="1" applyProtection="1">
      <alignment horizontal="left" vertical="center" wrapText="1" indent="1"/>
      <protection locked="0"/>
    </xf>
    <xf numFmtId="49" fontId="36" fillId="0" borderId="2" xfId="62" applyNumberFormat="1" applyFont="1" applyFill="1" applyBorder="1" applyAlignment="1" applyProtection="1">
      <alignment horizontal="left" vertical="center" wrapText="1" indent="1"/>
      <protection locked="0"/>
    </xf>
    <xf numFmtId="49" fontId="34" fillId="0" borderId="2" xfId="62" applyNumberFormat="1" applyFont="1" applyFill="1" applyBorder="1" applyProtection="1">
      <alignment horizontal="left" vertical="center" wrapText="1"/>
      <protection locked="0"/>
    </xf>
    <xf numFmtId="49" fontId="2" fillId="0" borderId="2" xfId="62" applyNumberFormat="1" applyFont="1" applyFill="1" applyBorder="1" applyProtection="1">
      <alignment horizontal="left" vertical="center" wrapText="1"/>
      <protection locked="0"/>
    </xf>
    <xf numFmtId="43" fontId="10" fillId="0" borderId="1" xfId="56" applyNumberFormat="1" applyFont="1" applyFill="1" applyBorder="1" applyAlignment="1" applyProtection="1">
      <alignment horizontal="right" vertical="center" wrapText="1"/>
      <protection locked="0"/>
    </xf>
    <xf numFmtId="49" fontId="36" fillId="0" borderId="2" xfId="62" applyNumberFormat="1" applyFont="1" applyFill="1" applyBorder="1" applyAlignment="1" applyProtection="1">
      <alignment horizontal="left" vertical="center" wrapText="1" indent="1"/>
      <protection locked="0"/>
    </xf>
    <xf numFmtId="49" fontId="34" fillId="0" borderId="2" xfId="62" applyNumberFormat="1" applyFont="1" applyFill="1" applyBorder="1" applyProtection="1">
      <alignment horizontal="left" vertical="center" wrapText="1"/>
      <protection locked="0"/>
    </xf>
    <xf numFmtId="49" fontId="2" fillId="0" borderId="2" xfId="62" applyNumberFormat="1" applyFont="1" applyFill="1" applyBorder="1" applyProtection="1">
      <alignment horizontal="left" vertical="center" wrapText="1"/>
      <protection locked="0"/>
    </xf>
    <xf numFmtId="43" fontId="10" fillId="0" borderId="1" xfId="56" applyNumberFormat="1" applyFont="1" applyFill="1" applyBorder="1" applyAlignment="1" applyProtection="1">
      <alignment horizontal="right" vertical="center" wrapText="1"/>
      <protection locked="0"/>
    </xf>
    <xf numFmtId="43" fontId="35" fillId="0" borderId="1" xfId="56" applyNumberFormat="1" applyFont="1" applyFill="1" applyBorder="1" applyAlignment="1" applyProtection="1">
      <alignment horizontal="right" vertical="center"/>
      <protection locked="0"/>
    </xf>
    <xf numFmtId="0" fontId="1" fillId="0" borderId="1" xfId="56" applyFont="1" applyFill="1" applyBorder="1" applyAlignment="1" applyProtection="1">
      <alignment horizontal="center" vertical="center"/>
      <protection locked="0"/>
    </xf>
    <xf numFmtId="43" fontId="12" fillId="0" borderId="1" xfId="56" applyNumberFormat="1" applyFont="1" applyFill="1" applyBorder="1" applyAlignment="1" applyProtection="1">
      <alignment horizontal="right" vertical="center"/>
      <protection locked="0"/>
    </xf>
    <xf numFmtId="176" fontId="10" fillId="0" borderId="1" xfId="56" applyNumberFormat="1" applyFont="1" applyFill="1" applyBorder="1" applyAlignment="1" applyProtection="1">
      <alignment horizontal="right" vertical="center" wrapText="1"/>
      <protection locked="0"/>
    </xf>
    <xf numFmtId="176" fontId="10" fillId="0" borderId="1" xfId="56" applyNumberFormat="1" applyFont="1" applyFill="1" applyBorder="1" applyAlignment="1" applyProtection="1">
      <alignment horizontal="right" vertical="center" wrapText="1"/>
      <protection locked="0"/>
    </xf>
    <xf numFmtId="176" fontId="10" fillId="0" borderId="1" xfId="56" applyNumberFormat="1" applyFont="1" applyFill="1" applyBorder="1" applyAlignment="1" applyProtection="1">
      <alignment horizontal="right" vertical="center" wrapText="1"/>
      <protection locked="0"/>
    </xf>
    <xf numFmtId="176" fontId="8" fillId="0" borderId="1" xfId="56" applyNumberFormat="1" applyFont="1" applyFill="1" applyBorder="1" applyAlignment="1" applyProtection="1">
      <alignment horizontal="right" vertical="center" wrapText="1"/>
      <protection locked="0"/>
    </xf>
    <xf numFmtId="0" fontId="3" fillId="0" borderId="0" xfId="56" applyFont="1" applyFill="1" applyBorder="1" applyAlignment="1" applyProtection="1">
      <alignment horizontal="right" vertical="center" wrapText="1"/>
    </xf>
    <xf numFmtId="0" fontId="5" fillId="0" borderId="3" xfId="56" applyFont="1" applyFill="1" applyBorder="1" applyAlignment="1" applyProtection="1">
      <alignment horizontal="center" vertical="center" wrapText="1"/>
    </xf>
    <xf numFmtId="0" fontId="37" fillId="0" borderId="0" xfId="56" applyFont="1" applyFill="1" applyBorder="1" applyAlignment="1" applyProtection="1">
      <alignment horizontal="center"/>
    </xf>
    <xf numFmtId="0" fontId="37" fillId="0" borderId="0" xfId="56" applyFont="1" applyFill="1" applyBorder="1" applyAlignment="1" applyProtection="1">
      <alignment horizontal="center" wrapText="1"/>
    </xf>
    <xf numFmtId="0" fontId="37" fillId="0" borderId="0" xfId="56" applyFont="1" applyFill="1" applyBorder="1" applyAlignment="1" applyProtection="1">
      <alignment wrapText="1"/>
    </xf>
    <xf numFmtId="0" fontId="37" fillId="0" borderId="0" xfId="56" applyFont="1" applyFill="1" applyBorder="1" applyAlignment="1" applyProtection="1"/>
    <xf numFmtId="0" fontId="2" fillId="0" borderId="0" xfId="56" applyFont="1" applyFill="1" applyBorder="1" applyAlignment="1" applyProtection="1">
      <alignment horizontal="center" wrapText="1"/>
    </xf>
    <xf numFmtId="0" fontId="2" fillId="0" borderId="0" xfId="56" applyFont="1" applyFill="1" applyBorder="1" applyAlignment="1" applyProtection="1">
      <alignment horizontal="right" wrapText="1"/>
    </xf>
    <xf numFmtId="0" fontId="38" fillId="0" borderId="0" xfId="56" applyFont="1" applyFill="1" applyBorder="1" applyAlignment="1" applyProtection="1">
      <alignment horizontal="center" vertical="center" wrapText="1"/>
    </xf>
    <xf numFmtId="0" fontId="39" fillId="0" borderId="0" xfId="56" applyFont="1" applyFill="1" applyBorder="1" applyAlignment="1" applyProtection="1">
      <alignment horizontal="center" vertical="center" wrapText="1"/>
    </xf>
    <xf numFmtId="0" fontId="9" fillId="0" borderId="0" xfId="56" applyFont="1" applyFill="1" applyBorder="1" applyAlignment="1" applyProtection="1">
      <alignment horizontal="left" vertical="center"/>
      <protection locked="0"/>
    </xf>
    <xf numFmtId="0" fontId="40" fillId="0" borderId="3" xfId="50" applyFont="1" applyFill="1" applyBorder="1" applyAlignment="1" applyProtection="1">
      <alignment horizontal="center" vertical="center"/>
    </xf>
    <xf numFmtId="0" fontId="18" fillId="0" borderId="10" xfId="56" applyFont="1" applyFill="1" applyBorder="1" applyAlignment="1" applyProtection="1">
      <alignment horizontal="center" vertical="center" wrapText="1"/>
    </xf>
    <xf numFmtId="0" fontId="5" fillId="0" borderId="10" xfId="56" applyFont="1" applyFill="1" applyBorder="1" applyAlignment="1" applyProtection="1">
      <alignment horizontal="center" vertical="center"/>
    </xf>
    <xf numFmtId="0" fontId="5" fillId="0" borderId="13" xfId="56" applyFont="1" applyFill="1" applyBorder="1" applyAlignment="1" applyProtection="1">
      <alignment horizontal="center" vertical="center"/>
    </xf>
    <xf numFmtId="0" fontId="5" fillId="0" borderId="14" xfId="56" applyFont="1" applyFill="1" applyBorder="1" applyAlignment="1" applyProtection="1">
      <alignment horizontal="center" vertical="center"/>
    </xf>
    <xf numFmtId="0" fontId="5" fillId="0" borderId="15" xfId="56" applyFont="1" applyFill="1" applyBorder="1" applyAlignment="1" applyProtection="1">
      <alignment horizontal="center" vertical="center"/>
    </xf>
    <xf numFmtId="0" fontId="5" fillId="0" borderId="12"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14" fillId="0" borderId="2" xfId="56" applyFont="1" applyFill="1" applyBorder="1" applyAlignment="1" applyProtection="1">
      <alignment horizontal="center" vertical="center" wrapText="1"/>
    </xf>
    <xf numFmtId="0" fontId="14" fillId="0" borderId="13" xfId="56" applyFont="1" applyFill="1" applyBorder="1" applyAlignment="1" applyProtection="1">
      <alignment horizontal="center" vertical="center" wrapText="1"/>
    </xf>
    <xf numFmtId="0" fontId="2" fillId="0" borderId="0" xfId="56" applyFont="1" applyFill="1" applyBorder="1" applyAlignment="1" applyProtection="1">
      <alignment vertical="top"/>
    </xf>
    <xf numFmtId="49" fontId="9" fillId="0" borderId="1" xfId="56" applyNumberFormat="1" applyFont="1" applyFill="1" applyBorder="1" applyAlignment="1" applyProtection="1">
      <alignment horizontal="center" vertical="center" shrinkToFit="1"/>
      <protection locked="0"/>
    </xf>
    <xf numFmtId="49" fontId="34" fillId="0" borderId="2" xfId="0" applyNumberFormat="1"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49" fontId="34" fillId="0" borderId="2" xfId="0" applyNumberFormat="1" applyFont="1" applyFill="1" applyBorder="1" applyAlignment="1" applyProtection="1">
      <alignment horizontal="left" vertical="center" wrapText="1" indent="1"/>
      <protection locked="0"/>
    </xf>
    <xf numFmtId="0" fontId="3" fillId="0" borderId="2" xfId="0" applyFont="1" applyFill="1" applyBorder="1" applyAlignment="1">
      <alignment horizontal="left" vertical="center" wrapText="1" indent="1"/>
    </xf>
    <xf numFmtId="49" fontId="34" fillId="0" borderId="2" xfId="0" applyNumberFormat="1" applyFont="1" applyFill="1" applyBorder="1" applyAlignment="1" applyProtection="1">
      <alignment horizontal="left" vertical="center" wrapText="1" indent="2"/>
      <protection locked="0"/>
    </xf>
    <xf numFmtId="0" fontId="3" fillId="0" borderId="2" xfId="0" applyFont="1" applyFill="1" applyBorder="1" applyAlignment="1">
      <alignment horizontal="left" vertical="center" wrapText="1" indent="2"/>
    </xf>
    <xf numFmtId="49" fontId="34" fillId="0" borderId="2" xfId="0" applyNumberFormat="1" applyFont="1" applyFill="1" applyBorder="1" applyAlignment="1" applyProtection="1">
      <alignment vertical="center" wrapText="1"/>
      <protection locked="0"/>
    </xf>
    <xf numFmtId="43" fontId="12" fillId="0" borderId="1" xfId="56" applyNumberFormat="1" applyFont="1" applyFill="1" applyBorder="1" applyAlignment="1" applyProtection="1">
      <alignment horizontal="right" vertical="center" wrapText="1"/>
      <protection locked="0"/>
    </xf>
    <xf numFmtId="176" fontId="35" fillId="0" borderId="1" xfId="56" applyNumberFormat="1" applyFont="1" applyFill="1" applyBorder="1" applyAlignment="1" applyProtection="1">
      <alignment horizontal="right" vertical="center" wrapText="1"/>
      <protection locked="0"/>
    </xf>
    <xf numFmtId="176" fontId="12" fillId="0" borderId="1" xfId="56" applyNumberFormat="1" applyFont="1" applyFill="1" applyBorder="1" applyAlignment="1" applyProtection="1">
      <alignment horizontal="right" vertical="center" wrapText="1"/>
      <protection locked="0"/>
    </xf>
    <xf numFmtId="0" fontId="3" fillId="0" borderId="0" xfId="56" applyFont="1" applyFill="1" applyBorder="1" applyAlignment="1" applyProtection="1">
      <alignment vertical="center"/>
    </xf>
    <xf numFmtId="0" fontId="27" fillId="0" borderId="0" xfId="56" applyFont="1" applyFill="1" applyBorder="1" applyAlignment="1" applyProtection="1">
      <alignment horizontal="center" vertical="center"/>
    </xf>
    <xf numFmtId="0" fontId="7" fillId="0" borderId="1" xfId="56" applyFont="1" applyFill="1" applyBorder="1" applyAlignment="1" applyProtection="1">
      <alignment vertical="center"/>
      <protection locked="0"/>
    </xf>
    <xf numFmtId="0" fontId="3" fillId="0" borderId="1" xfId="56" applyFont="1" applyFill="1" applyBorder="1" applyAlignment="1" applyProtection="1">
      <alignment vertical="center"/>
      <protection locked="0"/>
    </xf>
    <xf numFmtId="0" fontId="3" fillId="0" borderId="1" xfId="56" applyFont="1" applyFill="1" applyBorder="1" applyAlignment="1" applyProtection="1">
      <alignment horizontal="left" vertical="center"/>
      <protection locked="0"/>
    </xf>
    <xf numFmtId="0" fontId="1" fillId="0" borderId="1" xfId="56" applyFont="1" applyFill="1" applyBorder="1" applyAlignment="1" applyProtection="1">
      <alignment vertical="center"/>
      <protection locked="0"/>
    </xf>
    <xf numFmtId="176" fontId="35" fillId="0" borderId="1" xfId="56" applyNumberFormat="1" applyFont="1" applyFill="1" applyBorder="1" applyAlignment="1" applyProtection="1">
      <alignment vertical="center"/>
      <protection locked="0"/>
    </xf>
    <xf numFmtId="0" fontId="2" fillId="0" borderId="1" xfId="56" applyFont="1" applyFill="1" applyBorder="1" applyAlignment="1" applyProtection="1">
      <alignment vertical="center"/>
      <protection locked="0"/>
    </xf>
    <xf numFmtId="0" fontId="35" fillId="0" borderId="0" xfId="56" applyFont="1" applyFill="1" applyBorder="1" applyAlignment="1" applyProtection="1">
      <alignment vertical="center"/>
      <protection locked="0"/>
    </xf>
    <xf numFmtId="0" fontId="5" fillId="0" borderId="16" xfId="56" applyFont="1" applyFill="1" applyBorder="1" applyAlignment="1" applyProtection="1">
      <alignment horizontal="center" vertical="center" wrapText="1"/>
      <protection locked="0"/>
    </xf>
    <xf numFmtId="0" fontId="5" fillId="0" borderId="6" xfId="56" applyFont="1" applyFill="1" applyBorder="1" applyAlignment="1" applyProtection="1">
      <alignment vertical="center" wrapText="1"/>
      <protection locked="0"/>
    </xf>
    <xf numFmtId="0" fontId="5" fillId="0" borderId="1" xfId="56" applyFont="1" applyFill="1" applyBorder="1" applyAlignment="1" applyProtection="1">
      <alignment horizontal="center" vertical="center" wrapText="1"/>
    </xf>
    <xf numFmtId="0" fontId="9" fillId="0" borderId="1" xfId="56"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left" vertical="center" wrapText="1"/>
      <protection locked="0"/>
    </xf>
    <xf numFmtId="49" fontId="2" fillId="0" borderId="2" xfId="0" applyNumberFormat="1" applyFont="1" applyFill="1" applyBorder="1" applyAlignment="1" applyProtection="1">
      <alignment horizontal="left" vertical="center" wrapText="1" indent="1"/>
      <protection locked="0"/>
    </xf>
    <xf numFmtId="49" fontId="2" fillId="0" borderId="2" xfId="0" applyNumberFormat="1" applyFont="1" applyFill="1" applyBorder="1" applyAlignment="1" applyProtection="1">
      <alignment horizontal="left" vertical="center" wrapText="1" indent="2"/>
      <protection locked="0"/>
    </xf>
    <xf numFmtId="0" fontId="2" fillId="0" borderId="1" xfId="56" applyFont="1" applyFill="1" applyBorder="1" applyAlignment="1" applyProtection="1">
      <alignment horizontal="center" vertical="center" wrapText="1"/>
      <protection locked="0"/>
    </xf>
    <xf numFmtId="176" fontId="10" fillId="0" borderId="1" xfId="56" applyNumberFormat="1" applyFont="1" applyFill="1" applyBorder="1" applyAlignment="1" applyProtection="1">
      <alignment horizontal="right" vertical="center" shrinkToFit="1"/>
      <protection locked="0"/>
    </xf>
    <xf numFmtId="176" fontId="8" fillId="0" borderId="1" xfId="56" applyNumberFormat="1" applyFont="1" applyFill="1" applyBorder="1" applyAlignment="1" applyProtection="1">
      <alignment horizontal="right" vertical="center" shrinkToFit="1"/>
      <protection locked="0"/>
    </xf>
    <xf numFmtId="0" fontId="41" fillId="0" borderId="0" xfId="56" applyFont="1" applyFill="1" applyBorder="1" applyAlignment="1" applyProtection="1">
      <alignment vertical="top"/>
    </xf>
    <xf numFmtId="0" fontId="9" fillId="0" borderId="0" xfId="56" applyFont="1" applyFill="1" applyBorder="1" applyAlignment="1" applyProtection="1">
      <alignment horizontal="right"/>
    </xf>
    <xf numFmtId="0" fontId="22" fillId="0" borderId="0" xfId="56" applyFont="1" applyFill="1" applyBorder="1" applyAlignment="1" applyProtection="1">
      <alignment horizontal="center" vertical="top"/>
    </xf>
    <xf numFmtId="0" fontId="3" fillId="0" borderId="1" xfId="56" applyFont="1" applyFill="1" applyBorder="1" applyAlignment="1" applyProtection="1">
      <alignment horizontal="left" vertical="center" indent="1"/>
      <protection locked="0"/>
    </xf>
    <xf numFmtId="0" fontId="2" fillId="0" borderId="1" xfId="56" applyFont="1" applyFill="1" applyBorder="1" applyAlignment="1" applyProtection="1">
      <alignment horizontal="left" vertical="center" indent="1"/>
      <protection locked="0"/>
    </xf>
    <xf numFmtId="176" fontId="35" fillId="0" borderId="1" xfId="56" applyNumberFormat="1" applyFont="1" applyFill="1" applyBorder="1" applyAlignment="1" applyProtection="1">
      <protection locked="0"/>
    </xf>
    <xf numFmtId="0" fontId="42" fillId="0" borderId="2" xfId="0" applyFont="1" applyBorder="1" applyAlignment="1">
      <alignment horizontal="left" vertical="center"/>
    </xf>
    <xf numFmtId="0" fontId="43" fillId="0" borderId="0" xfId="0" applyFont="1" applyProtection="1">
      <protection locked="0"/>
    </xf>
    <xf numFmtId="0" fontId="0" fillId="0" borderId="0" xfId="0" applyProtection="1">
      <protection locked="0"/>
    </xf>
    <xf numFmtId="0" fontId="44" fillId="0" borderId="0" xfId="0" applyFont="1" applyFill="1" applyAlignment="1" applyProtection="1">
      <alignment horizontal="center" vertical="center"/>
    </xf>
    <xf numFmtId="0" fontId="45" fillId="0" borderId="0" xfId="0" applyFont="1" applyFill="1" applyAlignment="1" applyProtection="1">
      <alignment horizontal="left" vertical="center"/>
    </xf>
    <xf numFmtId="0" fontId="46" fillId="0" borderId="0" xfId="6" applyFont="1" applyFill="1" applyAlignment="1" applyProtection="1">
      <alignment horizontal="left" vertical="center" indent="3"/>
    </xf>
    <xf numFmtId="0" fontId="0" fillId="0" borderId="0" xfId="0" applyFill="1"/>
    <xf numFmtId="0" fontId="47" fillId="0" borderId="0" xfId="0" applyFont="1" applyFill="1" applyAlignment="1">
      <alignment horizontal="center" vertical="center"/>
    </xf>
    <xf numFmtId="0" fontId="3" fillId="0" borderId="1" xfId="56" applyFont="1" applyFill="1" applyBorder="1" applyAlignment="1" applyProtection="1" quotePrefix="1">
      <alignment horizontal="left" vertical="center" wrapText="1"/>
      <protection locked="0"/>
    </xf>
    <xf numFmtId="0" fontId="2" fillId="0" borderId="1" xfId="56" applyFont="1" applyFill="1" applyBorder="1" applyAlignment="1" applyProtection="1" quotePrefix="1">
      <alignment horizontal="left" vertical="center"/>
      <protection locked="0"/>
    </xf>
    <xf numFmtId="0" fontId="32" fillId="0" borderId="10" xfId="0" applyFont="1" applyFill="1" applyBorder="1" applyAlignment="1" applyProtection="1" quotePrefix="1">
      <alignment horizontal="center"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Normal 2" xfId="52"/>
    <cellStyle name="常规 3 3" xfId="53"/>
    <cellStyle name="常规 2 2" xfId="54"/>
    <cellStyle name="Normal 3" xfId="55"/>
    <cellStyle name="Normal" xfId="56"/>
    <cellStyle name="常规 11" xfId="57"/>
    <cellStyle name="常规 2" xfId="58"/>
    <cellStyle name="常规 3" xfId="59"/>
    <cellStyle name="常规 4" xfId="60"/>
    <cellStyle name="常规 5" xfId="61"/>
    <cellStyle name="TextStyle" xfId="62"/>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4"/>
  <sheetViews>
    <sheetView showGridLines="0" view="pageBreakPreview" zoomScaleNormal="100" workbookViewId="0">
      <selection activeCell="A4" sqref="A4"/>
    </sheetView>
  </sheetViews>
  <sheetFormatPr defaultColWidth="0" defaultRowHeight="12.75" zeroHeight="1" outlineLevelRow="3"/>
  <cols>
    <col min="1" max="1" width="129" customWidth="1"/>
    <col min="2" max="16384" width="9.14285714285714" hidden="1"/>
  </cols>
  <sheetData>
    <row r="1" ht="129.95" customHeight="1" spans="1:1">
      <c r="A1" s="266"/>
    </row>
    <row r="2" ht="57" customHeight="1" spans="1:1">
      <c r="A2" s="267" t="s">
        <v>0</v>
      </c>
    </row>
    <row r="3" ht="57" customHeight="1" spans="1:1">
      <c r="A3" s="267" t="s">
        <v>1</v>
      </c>
    </row>
    <row r="4" ht="169.5" customHeight="1" spans="1:1">
      <c r="A4" s="266"/>
    </row>
  </sheetData>
  <printOptions horizontalCentered="1" vertic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A29"/>
  <sheetViews>
    <sheetView showZeros="0" view="pageBreakPreview" zoomScaleNormal="85" workbookViewId="0">
      <pane xSplit="3" ySplit="7" topLeftCell="F11" activePane="bottomRight" state="frozen"/>
      <selection/>
      <selection pane="topRight"/>
      <selection pane="bottomLeft"/>
      <selection pane="bottomRight" activeCell="A14" sqref="$A14:$XFD14"/>
    </sheetView>
  </sheetViews>
  <sheetFormatPr defaultColWidth="9.14285714285714" defaultRowHeight="14.25" customHeight="1"/>
  <cols>
    <col min="1" max="1" width="16.7142857142857" style="35" customWidth="1"/>
    <col min="2" max="2" width="23.8571428571429" style="35" customWidth="1"/>
    <col min="3" max="3" width="70" style="35" customWidth="1"/>
    <col min="4" max="5" width="15.7142857142857" style="35" customWidth="1"/>
    <col min="6" max="6" width="31.7142857142857" style="35" customWidth="1"/>
    <col min="7" max="7" width="15.7142857142857" style="35" customWidth="1"/>
    <col min="8" max="8" width="18.4285714285714" style="35" customWidth="1"/>
    <col min="9" max="9" width="19.1428571428571" style="35" customWidth="1"/>
    <col min="10" max="10" width="16.2857142857143" style="35" customWidth="1"/>
    <col min="11" max="11" width="17.1428571428571" style="35" customWidth="1"/>
    <col min="12" max="12" width="16.8571428571429" style="35" customWidth="1"/>
    <col min="13" max="21" width="12.7142857142857" style="35" customWidth="1"/>
    <col min="22" max="22" width="19.7142857142857" style="35" customWidth="1"/>
    <col min="23" max="23" width="18.1428571428571" style="35" customWidth="1"/>
    <col min="24" max="27" width="12.7142857142857" style="35" customWidth="1"/>
    <col min="28" max="16384" width="9.14285714285714" style="35"/>
  </cols>
  <sheetData>
    <row r="1" s="67" customFormat="1" ht="13.5" customHeight="1" spans="5:27">
      <c r="E1" s="165"/>
      <c r="F1" s="165"/>
      <c r="G1" s="165"/>
      <c r="H1" s="165"/>
      <c r="I1" s="65"/>
      <c r="J1" s="65"/>
      <c r="K1" s="65"/>
      <c r="L1" s="65"/>
      <c r="M1" s="65"/>
      <c r="N1" s="65"/>
      <c r="O1" s="65"/>
      <c r="P1" s="65"/>
      <c r="Q1" s="65"/>
      <c r="AA1" s="66"/>
    </row>
    <row r="2" s="67" customFormat="1" ht="51.95" customHeight="1" spans="1:27">
      <c r="A2" s="58" t="s">
        <v>10</v>
      </c>
      <c r="B2" s="58"/>
      <c r="C2" s="58"/>
      <c r="D2" s="58"/>
      <c r="E2" s="58"/>
      <c r="F2" s="58"/>
      <c r="G2" s="58"/>
      <c r="H2" s="58"/>
      <c r="I2" s="58"/>
      <c r="J2" s="58"/>
      <c r="K2" s="58"/>
      <c r="L2" s="58"/>
      <c r="M2" s="58"/>
      <c r="N2" s="58"/>
      <c r="O2" s="58"/>
      <c r="P2" s="58"/>
      <c r="Q2" s="58"/>
      <c r="R2" s="58"/>
      <c r="S2" s="58"/>
      <c r="T2" s="58"/>
      <c r="U2" s="58"/>
      <c r="V2" s="58"/>
      <c r="W2" s="58"/>
      <c r="X2" s="58"/>
      <c r="Y2" s="58"/>
      <c r="Z2" s="58"/>
      <c r="AA2" s="58"/>
    </row>
    <row r="3" s="85" customFormat="1" ht="24" customHeight="1" spans="1:27">
      <c r="A3" s="91" t="str">
        <f>"部门名称："&amp;封面!$A$2</f>
        <v>部门名称：大理市公安局</v>
      </c>
      <c r="B3" s="91"/>
      <c r="C3" s="91"/>
      <c r="D3" s="91"/>
      <c r="E3" s="91"/>
      <c r="F3" s="91"/>
      <c r="G3" s="91"/>
      <c r="H3" s="91"/>
      <c r="I3" s="92"/>
      <c r="J3" s="92"/>
      <c r="K3" s="92"/>
      <c r="L3" s="92"/>
      <c r="M3" s="92"/>
      <c r="N3" s="92"/>
      <c r="O3" s="92"/>
      <c r="P3" s="92"/>
      <c r="Q3" s="92"/>
      <c r="Z3" s="86" t="s">
        <v>21</v>
      </c>
      <c r="AA3" s="86"/>
    </row>
    <row r="4" ht="24" customHeight="1" spans="1:27">
      <c r="A4" s="61" t="s">
        <v>339</v>
      </c>
      <c r="B4" s="61" t="s">
        <v>242</v>
      </c>
      <c r="C4" s="61" t="s">
        <v>243</v>
      </c>
      <c r="D4" s="61" t="s">
        <v>340</v>
      </c>
      <c r="E4" s="61" t="s">
        <v>244</v>
      </c>
      <c r="F4" s="61" t="s">
        <v>245</v>
      </c>
      <c r="G4" s="61" t="s">
        <v>341</v>
      </c>
      <c r="H4" s="61" t="s">
        <v>342</v>
      </c>
      <c r="I4" s="61" t="s">
        <v>79</v>
      </c>
      <c r="J4" s="171" t="s">
        <v>80</v>
      </c>
      <c r="K4" s="172"/>
      <c r="L4" s="172"/>
      <c r="M4" s="172"/>
      <c r="N4" s="172"/>
      <c r="O4" s="172"/>
      <c r="P4" s="172"/>
      <c r="Q4" s="172"/>
      <c r="R4" s="172"/>
      <c r="S4" s="172"/>
      <c r="T4" s="172"/>
      <c r="U4" s="173"/>
      <c r="V4" s="94" t="s">
        <v>67</v>
      </c>
      <c r="W4" s="104"/>
      <c r="X4" s="104"/>
      <c r="Y4" s="104"/>
      <c r="Z4" s="104"/>
      <c r="AA4" s="110"/>
    </row>
    <row r="5" ht="24" customHeight="1" spans="1:27">
      <c r="A5" s="61"/>
      <c r="B5" s="61"/>
      <c r="C5" s="61"/>
      <c r="D5" s="61"/>
      <c r="E5" s="61"/>
      <c r="F5" s="61"/>
      <c r="G5" s="61"/>
      <c r="H5" s="61"/>
      <c r="I5" s="61"/>
      <c r="J5" s="93" t="s">
        <v>81</v>
      </c>
      <c r="K5" s="171" t="s">
        <v>82</v>
      </c>
      <c r="L5" s="173"/>
      <c r="M5" s="93" t="s">
        <v>83</v>
      </c>
      <c r="N5" s="93" t="s">
        <v>84</v>
      </c>
      <c r="O5" s="93" t="s">
        <v>85</v>
      </c>
      <c r="P5" s="171" t="s">
        <v>86</v>
      </c>
      <c r="Q5" s="172"/>
      <c r="R5" s="172"/>
      <c r="S5" s="172"/>
      <c r="T5" s="172"/>
      <c r="U5" s="173"/>
      <c r="V5" s="93" t="s">
        <v>81</v>
      </c>
      <c r="W5" s="93" t="s">
        <v>82</v>
      </c>
      <c r="X5" s="93" t="s">
        <v>83</v>
      </c>
      <c r="Y5" s="93" t="s">
        <v>84</v>
      </c>
      <c r="Z5" s="93" t="s">
        <v>85</v>
      </c>
      <c r="AA5" s="93" t="s">
        <v>86</v>
      </c>
    </row>
    <row r="6" ht="32.25" customHeight="1" spans="1:27">
      <c r="A6" s="61"/>
      <c r="B6" s="61"/>
      <c r="C6" s="61"/>
      <c r="D6" s="61"/>
      <c r="E6" s="61"/>
      <c r="F6" s="61"/>
      <c r="G6" s="61"/>
      <c r="H6" s="61"/>
      <c r="I6" s="61"/>
      <c r="J6" s="96"/>
      <c r="K6" s="61" t="s">
        <v>248</v>
      </c>
      <c r="L6" s="61" t="s">
        <v>343</v>
      </c>
      <c r="M6" s="96"/>
      <c r="N6" s="96"/>
      <c r="O6" s="96"/>
      <c r="P6" s="93" t="s">
        <v>81</v>
      </c>
      <c r="Q6" s="93" t="s">
        <v>87</v>
      </c>
      <c r="R6" s="93" t="s">
        <v>88</v>
      </c>
      <c r="S6" s="93" t="s">
        <v>89</v>
      </c>
      <c r="T6" s="93" t="s">
        <v>90</v>
      </c>
      <c r="U6" s="93" t="s">
        <v>91</v>
      </c>
      <c r="V6" s="96"/>
      <c r="W6" s="96"/>
      <c r="X6" s="96"/>
      <c r="Y6" s="96"/>
      <c r="Z6" s="96"/>
      <c r="AA6" s="96"/>
    </row>
    <row r="7" ht="24" customHeight="1" spans="1:27">
      <c r="A7" s="97">
        <v>1</v>
      </c>
      <c r="B7" s="97">
        <v>2</v>
      </c>
      <c r="C7" s="97">
        <v>3</v>
      </c>
      <c r="D7" s="97">
        <v>4</v>
      </c>
      <c r="E7" s="97">
        <v>5</v>
      </c>
      <c r="F7" s="97">
        <v>6</v>
      </c>
      <c r="G7" s="97">
        <v>7</v>
      </c>
      <c r="H7" s="97">
        <v>8</v>
      </c>
      <c r="I7" s="97" t="s">
        <v>344</v>
      </c>
      <c r="J7" s="97" t="s">
        <v>345</v>
      </c>
      <c r="K7" s="97">
        <v>11</v>
      </c>
      <c r="L7" s="97">
        <v>12</v>
      </c>
      <c r="M7" s="97">
        <v>13</v>
      </c>
      <c r="N7" s="97">
        <v>14</v>
      </c>
      <c r="O7" s="97">
        <v>15</v>
      </c>
      <c r="P7" s="97" t="s">
        <v>346</v>
      </c>
      <c r="Q7" s="97">
        <v>17</v>
      </c>
      <c r="R7" s="97">
        <v>18</v>
      </c>
      <c r="S7" s="97">
        <v>19</v>
      </c>
      <c r="T7" s="97">
        <v>20</v>
      </c>
      <c r="U7" s="97">
        <v>21</v>
      </c>
      <c r="V7" s="97" t="s">
        <v>347</v>
      </c>
      <c r="W7" s="97">
        <v>23</v>
      </c>
      <c r="X7" s="97">
        <v>24</v>
      </c>
      <c r="Y7" s="97">
        <v>25</v>
      </c>
      <c r="Z7" s="97">
        <v>26</v>
      </c>
      <c r="AA7" s="97">
        <v>27</v>
      </c>
    </row>
    <row r="8" ht="24" customHeight="1" spans="1:27">
      <c r="A8" s="166" t="s">
        <v>348</v>
      </c>
      <c r="B8" s="167" t="s">
        <v>349</v>
      </c>
      <c r="C8" s="113" t="s">
        <v>350</v>
      </c>
      <c r="D8" s="268" t="s">
        <v>0</v>
      </c>
      <c r="E8" s="167" t="s">
        <v>125</v>
      </c>
      <c r="F8" s="166" t="s">
        <v>126</v>
      </c>
      <c r="G8" s="167" t="s">
        <v>299</v>
      </c>
      <c r="H8" s="166" t="s">
        <v>300</v>
      </c>
      <c r="I8" s="174">
        <v>500000</v>
      </c>
      <c r="J8" s="174">
        <v>500000</v>
      </c>
      <c r="K8" s="174">
        <v>500000</v>
      </c>
      <c r="L8" s="174">
        <v>500000</v>
      </c>
      <c r="M8" s="174"/>
      <c r="N8" s="174"/>
      <c r="O8" s="174"/>
      <c r="P8" s="174"/>
      <c r="Q8" s="174"/>
      <c r="R8" s="174"/>
      <c r="S8" s="174"/>
      <c r="T8" s="174"/>
      <c r="U8" s="174"/>
      <c r="V8" s="174"/>
      <c r="W8" s="174"/>
      <c r="X8" s="174"/>
      <c r="Y8" s="174"/>
      <c r="Z8" s="174"/>
      <c r="AA8" s="174"/>
    </row>
    <row r="9" ht="24" customHeight="1" spans="1:27">
      <c r="A9" s="166" t="s">
        <v>348</v>
      </c>
      <c r="B9" s="167" t="s">
        <v>351</v>
      </c>
      <c r="C9" s="113" t="s">
        <v>352</v>
      </c>
      <c r="D9" s="268" t="s">
        <v>0</v>
      </c>
      <c r="E9" s="167" t="s">
        <v>125</v>
      </c>
      <c r="F9" s="166" t="s">
        <v>126</v>
      </c>
      <c r="G9" s="167" t="s">
        <v>299</v>
      </c>
      <c r="H9" s="166" t="s">
        <v>300</v>
      </c>
      <c r="I9" s="174">
        <v>500000</v>
      </c>
      <c r="J9" s="174">
        <v>500000</v>
      </c>
      <c r="K9" s="174">
        <v>500000</v>
      </c>
      <c r="L9" s="174">
        <v>500000</v>
      </c>
      <c r="M9" s="174"/>
      <c r="N9" s="174"/>
      <c r="O9" s="174"/>
      <c r="P9" s="174"/>
      <c r="Q9" s="174"/>
      <c r="R9" s="174"/>
      <c r="S9" s="174"/>
      <c r="T9" s="174"/>
      <c r="U9" s="174"/>
      <c r="V9" s="174"/>
      <c r="W9" s="174"/>
      <c r="X9" s="174"/>
      <c r="Y9" s="174"/>
      <c r="Z9" s="174"/>
      <c r="AA9" s="174"/>
    </row>
    <row r="10" ht="24" customHeight="1" spans="1:27">
      <c r="A10" s="166" t="s">
        <v>348</v>
      </c>
      <c r="B10" s="167" t="s">
        <v>353</v>
      </c>
      <c r="C10" s="113" t="s">
        <v>354</v>
      </c>
      <c r="D10" s="268" t="s">
        <v>0</v>
      </c>
      <c r="E10" s="167" t="s">
        <v>125</v>
      </c>
      <c r="F10" s="166" t="s">
        <v>126</v>
      </c>
      <c r="G10" s="167" t="s">
        <v>355</v>
      </c>
      <c r="H10" s="166" t="s">
        <v>356</v>
      </c>
      <c r="I10" s="174">
        <v>828000</v>
      </c>
      <c r="J10" s="174">
        <v>828000</v>
      </c>
      <c r="K10" s="174">
        <v>828000</v>
      </c>
      <c r="L10" s="174">
        <v>828000</v>
      </c>
      <c r="M10" s="174"/>
      <c r="N10" s="174"/>
      <c r="O10" s="174"/>
      <c r="P10" s="174"/>
      <c r="Q10" s="174"/>
      <c r="R10" s="174"/>
      <c r="S10" s="174"/>
      <c r="T10" s="174"/>
      <c r="U10" s="174"/>
      <c r="V10" s="174"/>
      <c r="W10" s="174"/>
      <c r="X10" s="174"/>
      <c r="Y10" s="174"/>
      <c r="Z10" s="174"/>
      <c r="AA10" s="174"/>
    </row>
    <row r="11" ht="24" customHeight="1" spans="1:27">
      <c r="A11" s="166" t="s">
        <v>348</v>
      </c>
      <c r="B11" s="167" t="s">
        <v>357</v>
      </c>
      <c r="C11" s="113" t="s">
        <v>358</v>
      </c>
      <c r="D11" s="268" t="s">
        <v>0</v>
      </c>
      <c r="E11" s="167" t="s">
        <v>125</v>
      </c>
      <c r="F11" s="166" t="s">
        <v>126</v>
      </c>
      <c r="G11" s="167" t="s">
        <v>281</v>
      </c>
      <c r="H11" s="166" t="s">
        <v>282</v>
      </c>
      <c r="I11" s="174">
        <v>500000</v>
      </c>
      <c r="J11" s="174">
        <v>500000</v>
      </c>
      <c r="K11" s="174">
        <v>500000</v>
      </c>
      <c r="L11" s="174">
        <v>500000</v>
      </c>
      <c r="M11" s="174"/>
      <c r="N11" s="174"/>
      <c r="O11" s="174"/>
      <c r="P11" s="174"/>
      <c r="Q11" s="174"/>
      <c r="R11" s="174"/>
      <c r="S11" s="174"/>
      <c r="T11" s="174"/>
      <c r="U11" s="174"/>
      <c r="V11" s="174"/>
      <c r="W11" s="174"/>
      <c r="X11" s="174"/>
      <c r="Y11" s="174"/>
      <c r="Z11" s="174"/>
      <c r="AA11" s="174"/>
    </row>
    <row r="12" ht="24" customHeight="1" spans="1:27">
      <c r="A12" s="166" t="s">
        <v>348</v>
      </c>
      <c r="B12" s="167" t="s">
        <v>359</v>
      </c>
      <c r="C12" s="113" t="s">
        <v>360</v>
      </c>
      <c r="D12" s="268" t="s">
        <v>0</v>
      </c>
      <c r="E12" s="167" t="s">
        <v>127</v>
      </c>
      <c r="F12" s="166" t="s">
        <v>128</v>
      </c>
      <c r="G12" s="167" t="s">
        <v>361</v>
      </c>
      <c r="H12" s="166" t="s">
        <v>362</v>
      </c>
      <c r="I12" s="174">
        <v>700000</v>
      </c>
      <c r="J12" s="174">
        <v>700000</v>
      </c>
      <c r="K12" s="174">
        <v>700000</v>
      </c>
      <c r="L12" s="174">
        <v>700000</v>
      </c>
      <c r="M12" s="174"/>
      <c r="N12" s="174"/>
      <c r="O12" s="174"/>
      <c r="P12" s="174"/>
      <c r="Q12" s="174"/>
      <c r="R12" s="174"/>
      <c r="S12" s="174"/>
      <c r="T12" s="174"/>
      <c r="U12" s="174"/>
      <c r="V12" s="174"/>
      <c r="W12" s="174"/>
      <c r="X12" s="174"/>
      <c r="Y12" s="174"/>
      <c r="Z12" s="174"/>
      <c r="AA12" s="174"/>
    </row>
    <row r="13" ht="24" customHeight="1" spans="1:27">
      <c r="A13" s="166" t="s">
        <v>348</v>
      </c>
      <c r="B13" s="167" t="s">
        <v>363</v>
      </c>
      <c r="C13" s="113" t="s">
        <v>364</v>
      </c>
      <c r="D13" s="268" t="s">
        <v>0</v>
      </c>
      <c r="E13" s="167" t="s">
        <v>127</v>
      </c>
      <c r="F13" s="166" t="s">
        <v>128</v>
      </c>
      <c r="G13" s="167" t="s">
        <v>365</v>
      </c>
      <c r="H13" s="166" t="s">
        <v>366</v>
      </c>
      <c r="I13" s="174">
        <v>230000</v>
      </c>
      <c r="J13" s="174">
        <v>230000</v>
      </c>
      <c r="K13" s="174">
        <v>230000</v>
      </c>
      <c r="L13" s="174">
        <v>230000</v>
      </c>
      <c r="M13" s="174"/>
      <c r="N13" s="174"/>
      <c r="O13" s="174"/>
      <c r="P13" s="174"/>
      <c r="Q13" s="174"/>
      <c r="R13" s="174"/>
      <c r="S13" s="174"/>
      <c r="T13" s="174"/>
      <c r="U13" s="174"/>
      <c r="V13" s="174"/>
      <c r="W13" s="174"/>
      <c r="X13" s="174"/>
      <c r="Y13" s="174"/>
      <c r="Z13" s="174"/>
      <c r="AA13" s="174"/>
    </row>
    <row r="14" ht="24" customHeight="1" spans="1:27">
      <c r="A14" s="166" t="s">
        <v>348</v>
      </c>
      <c r="B14" s="167" t="s">
        <v>367</v>
      </c>
      <c r="C14" s="113" t="s">
        <v>368</v>
      </c>
      <c r="D14" s="268" t="s">
        <v>0</v>
      </c>
      <c r="E14" s="167" t="s">
        <v>125</v>
      </c>
      <c r="F14" s="166" t="s">
        <v>126</v>
      </c>
      <c r="G14" s="167" t="s">
        <v>369</v>
      </c>
      <c r="H14" s="166" t="s">
        <v>370</v>
      </c>
      <c r="I14" s="174">
        <v>1033920</v>
      </c>
      <c r="J14" s="174">
        <v>1033920</v>
      </c>
      <c r="K14" s="174">
        <v>1033920</v>
      </c>
      <c r="L14" s="174">
        <v>1033920</v>
      </c>
      <c r="M14" s="174"/>
      <c r="N14" s="174"/>
      <c r="O14" s="174"/>
      <c r="P14" s="174"/>
      <c r="Q14" s="174"/>
      <c r="R14" s="174"/>
      <c r="S14" s="174"/>
      <c r="T14" s="174"/>
      <c r="U14" s="174"/>
      <c r="V14" s="174"/>
      <c r="W14" s="174"/>
      <c r="X14" s="174"/>
      <c r="Y14" s="174"/>
      <c r="Z14" s="174"/>
      <c r="AA14" s="174"/>
    </row>
    <row r="15" ht="24" customHeight="1" spans="1:27">
      <c r="A15" s="166" t="s">
        <v>348</v>
      </c>
      <c r="B15" s="167" t="s">
        <v>371</v>
      </c>
      <c r="C15" s="113" t="s">
        <v>372</v>
      </c>
      <c r="D15" s="268" t="s">
        <v>0</v>
      </c>
      <c r="E15" s="167" t="s">
        <v>171</v>
      </c>
      <c r="F15" s="166" t="s">
        <v>172</v>
      </c>
      <c r="G15" s="167" t="s">
        <v>299</v>
      </c>
      <c r="H15" s="166" t="s">
        <v>300</v>
      </c>
      <c r="I15" s="174">
        <v>17538.12</v>
      </c>
      <c r="J15" s="174"/>
      <c r="K15" s="174"/>
      <c r="L15" s="174"/>
      <c r="M15" s="174"/>
      <c r="N15" s="174"/>
      <c r="O15" s="174"/>
      <c r="P15" s="174"/>
      <c r="Q15" s="174"/>
      <c r="R15" s="174"/>
      <c r="S15" s="174"/>
      <c r="T15" s="174"/>
      <c r="U15" s="174"/>
      <c r="V15" s="174">
        <v>17538.12</v>
      </c>
      <c r="W15" s="174"/>
      <c r="X15" s="174">
        <v>17538.12</v>
      </c>
      <c r="Y15" s="174"/>
      <c r="Z15" s="174"/>
      <c r="AA15" s="174"/>
    </row>
    <row r="16" ht="24" customHeight="1" spans="1:27">
      <c r="A16" s="166" t="s">
        <v>348</v>
      </c>
      <c r="B16" s="167" t="s">
        <v>373</v>
      </c>
      <c r="C16" s="113" t="s">
        <v>374</v>
      </c>
      <c r="D16" s="268" t="s">
        <v>0</v>
      </c>
      <c r="E16" s="167" t="s">
        <v>127</v>
      </c>
      <c r="F16" s="166" t="s">
        <v>128</v>
      </c>
      <c r="G16" s="167" t="s">
        <v>299</v>
      </c>
      <c r="H16" s="166" t="s">
        <v>300</v>
      </c>
      <c r="I16" s="174">
        <v>20000</v>
      </c>
      <c r="J16" s="174"/>
      <c r="K16" s="174"/>
      <c r="L16" s="174"/>
      <c r="M16" s="174"/>
      <c r="N16" s="174"/>
      <c r="O16" s="174"/>
      <c r="P16" s="174"/>
      <c r="Q16" s="174"/>
      <c r="R16" s="174"/>
      <c r="S16" s="174"/>
      <c r="T16" s="174"/>
      <c r="U16" s="174"/>
      <c r="V16" s="174">
        <v>20000</v>
      </c>
      <c r="W16" s="174">
        <v>20000</v>
      </c>
      <c r="X16" s="174"/>
      <c r="Y16" s="174"/>
      <c r="Z16" s="174"/>
      <c r="AA16" s="174"/>
    </row>
    <row r="17" ht="24" customHeight="1" spans="1:27">
      <c r="A17" s="166" t="s">
        <v>348</v>
      </c>
      <c r="B17" s="167" t="s">
        <v>375</v>
      </c>
      <c r="C17" s="113" t="s">
        <v>376</v>
      </c>
      <c r="D17" s="268" t="s">
        <v>0</v>
      </c>
      <c r="E17" s="167" t="s">
        <v>133</v>
      </c>
      <c r="F17" s="166" t="s">
        <v>132</v>
      </c>
      <c r="G17" s="167" t="s">
        <v>377</v>
      </c>
      <c r="H17" s="166" t="s">
        <v>378</v>
      </c>
      <c r="I17" s="174">
        <v>22998.72</v>
      </c>
      <c r="J17" s="174"/>
      <c r="K17" s="174"/>
      <c r="L17" s="174"/>
      <c r="M17" s="174"/>
      <c r="N17" s="174"/>
      <c r="O17" s="174"/>
      <c r="P17" s="174"/>
      <c r="Q17" s="174"/>
      <c r="R17" s="174"/>
      <c r="S17" s="174"/>
      <c r="T17" s="174"/>
      <c r="U17" s="174"/>
      <c r="V17" s="174">
        <v>22998.72</v>
      </c>
      <c r="W17" s="174">
        <v>22998.72</v>
      </c>
      <c r="X17" s="174"/>
      <c r="Y17" s="174"/>
      <c r="Z17" s="174"/>
      <c r="AA17" s="174"/>
    </row>
    <row r="18" ht="24" customHeight="1" spans="1:27">
      <c r="A18" s="166" t="s">
        <v>348</v>
      </c>
      <c r="B18" s="167" t="s">
        <v>379</v>
      </c>
      <c r="C18" s="113" t="s">
        <v>380</v>
      </c>
      <c r="D18" s="268" t="s">
        <v>0</v>
      </c>
      <c r="E18" s="167" t="s">
        <v>125</v>
      </c>
      <c r="F18" s="166" t="s">
        <v>126</v>
      </c>
      <c r="G18" s="167" t="s">
        <v>299</v>
      </c>
      <c r="H18" s="166" t="s">
        <v>300</v>
      </c>
      <c r="I18" s="174">
        <v>13053485.58</v>
      </c>
      <c r="J18" s="174"/>
      <c r="K18" s="174"/>
      <c r="L18" s="174"/>
      <c r="M18" s="174"/>
      <c r="N18" s="174"/>
      <c r="O18" s="174"/>
      <c r="P18" s="174"/>
      <c r="Q18" s="174"/>
      <c r="R18" s="174"/>
      <c r="S18" s="174"/>
      <c r="T18" s="174"/>
      <c r="U18" s="174"/>
      <c r="V18" s="174">
        <v>13053485.58</v>
      </c>
      <c r="W18" s="174">
        <v>13053485.58</v>
      </c>
      <c r="X18" s="174"/>
      <c r="Y18" s="174"/>
      <c r="Z18" s="174"/>
      <c r="AA18" s="174"/>
    </row>
    <row r="19" ht="24" customHeight="1" spans="1:27">
      <c r="A19" s="166" t="s">
        <v>348</v>
      </c>
      <c r="B19" s="167" t="s">
        <v>379</v>
      </c>
      <c r="C19" s="113" t="s">
        <v>380</v>
      </c>
      <c r="D19" s="268" t="s">
        <v>0</v>
      </c>
      <c r="E19" s="167" t="s">
        <v>125</v>
      </c>
      <c r="F19" s="166" t="s">
        <v>126</v>
      </c>
      <c r="G19" s="167" t="s">
        <v>299</v>
      </c>
      <c r="H19" s="166" t="s">
        <v>300</v>
      </c>
      <c r="I19" s="174">
        <v>1000000</v>
      </c>
      <c r="J19" s="174"/>
      <c r="K19" s="174"/>
      <c r="L19" s="174"/>
      <c r="M19" s="174"/>
      <c r="N19" s="174"/>
      <c r="O19" s="174"/>
      <c r="P19" s="174"/>
      <c r="Q19" s="174"/>
      <c r="R19" s="174"/>
      <c r="S19" s="174"/>
      <c r="T19" s="174"/>
      <c r="U19" s="174"/>
      <c r="V19" s="174">
        <v>1000000</v>
      </c>
      <c r="W19" s="174">
        <v>1000000</v>
      </c>
      <c r="X19" s="174"/>
      <c r="Y19" s="174"/>
      <c r="Z19" s="174"/>
      <c r="AA19" s="174"/>
    </row>
    <row r="20" ht="24" customHeight="1" spans="1:27">
      <c r="A20" s="166" t="s">
        <v>348</v>
      </c>
      <c r="B20" s="167" t="s">
        <v>379</v>
      </c>
      <c r="C20" s="113" t="s">
        <v>380</v>
      </c>
      <c r="D20" s="268" t="s">
        <v>0</v>
      </c>
      <c r="E20" s="167" t="s">
        <v>127</v>
      </c>
      <c r="F20" s="166" t="s">
        <v>128</v>
      </c>
      <c r="G20" s="167" t="s">
        <v>295</v>
      </c>
      <c r="H20" s="166" t="s">
        <v>296</v>
      </c>
      <c r="I20" s="174">
        <v>6039803.8</v>
      </c>
      <c r="J20" s="174"/>
      <c r="K20" s="174"/>
      <c r="L20" s="174"/>
      <c r="M20" s="174"/>
      <c r="N20" s="174"/>
      <c r="O20" s="174"/>
      <c r="P20" s="174"/>
      <c r="Q20" s="174"/>
      <c r="R20" s="174"/>
      <c r="S20" s="174"/>
      <c r="T20" s="174"/>
      <c r="U20" s="174"/>
      <c r="V20" s="174">
        <v>6039803.8</v>
      </c>
      <c r="W20" s="174">
        <v>6039803.8</v>
      </c>
      <c r="X20" s="174"/>
      <c r="Y20" s="174"/>
      <c r="Z20" s="174"/>
      <c r="AA20" s="174"/>
    </row>
    <row r="21" ht="24" customHeight="1" spans="1:27">
      <c r="A21" s="166" t="s">
        <v>348</v>
      </c>
      <c r="B21" s="167" t="s">
        <v>381</v>
      </c>
      <c r="C21" s="113" t="s">
        <v>382</v>
      </c>
      <c r="D21" s="268" t="s">
        <v>0</v>
      </c>
      <c r="E21" s="167" t="s">
        <v>127</v>
      </c>
      <c r="F21" s="166" t="s">
        <v>128</v>
      </c>
      <c r="G21" s="167" t="s">
        <v>281</v>
      </c>
      <c r="H21" s="166" t="s">
        <v>282</v>
      </c>
      <c r="I21" s="174">
        <v>40000</v>
      </c>
      <c r="J21" s="174"/>
      <c r="K21" s="174"/>
      <c r="L21" s="174"/>
      <c r="M21" s="174"/>
      <c r="N21" s="174"/>
      <c r="O21" s="174"/>
      <c r="P21" s="174"/>
      <c r="Q21" s="174"/>
      <c r="R21" s="174"/>
      <c r="S21" s="174"/>
      <c r="T21" s="174"/>
      <c r="U21" s="174"/>
      <c r="V21" s="174">
        <v>40000</v>
      </c>
      <c r="W21" s="174">
        <v>40000</v>
      </c>
      <c r="X21" s="174"/>
      <c r="Y21" s="174"/>
      <c r="Z21" s="174"/>
      <c r="AA21" s="174"/>
    </row>
    <row r="22" ht="24" customHeight="1" spans="1:27">
      <c r="A22" s="166" t="s">
        <v>348</v>
      </c>
      <c r="B22" s="167" t="s">
        <v>383</v>
      </c>
      <c r="C22" s="113" t="s">
        <v>384</v>
      </c>
      <c r="D22" s="269" t="s">
        <v>0</v>
      </c>
      <c r="E22" s="167" t="s">
        <v>127</v>
      </c>
      <c r="F22" s="166" t="s">
        <v>128</v>
      </c>
      <c r="G22" s="167" t="s">
        <v>385</v>
      </c>
      <c r="H22" s="166" t="s">
        <v>386</v>
      </c>
      <c r="I22" s="174">
        <v>50000</v>
      </c>
      <c r="J22" s="174"/>
      <c r="K22" s="174"/>
      <c r="L22" s="174"/>
      <c r="M22" s="174"/>
      <c r="N22" s="174"/>
      <c r="O22" s="174"/>
      <c r="P22" s="174"/>
      <c r="Q22" s="174"/>
      <c r="R22" s="174"/>
      <c r="S22" s="174"/>
      <c r="T22" s="174"/>
      <c r="U22" s="174"/>
      <c r="V22" s="174">
        <v>50000</v>
      </c>
      <c r="W22" s="174">
        <v>50000</v>
      </c>
      <c r="X22" s="174"/>
      <c r="Y22" s="174"/>
      <c r="Z22" s="174"/>
      <c r="AA22" s="174"/>
    </row>
    <row r="23" ht="24" customHeight="1" spans="1:27">
      <c r="A23" s="166" t="s">
        <v>348</v>
      </c>
      <c r="B23" s="167" t="s">
        <v>387</v>
      </c>
      <c r="C23" s="113" t="s">
        <v>388</v>
      </c>
      <c r="D23" s="269" t="s">
        <v>0</v>
      </c>
      <c r="E23" s="167" t="s">
        <v>175</v>
      </c>
      <c r="F23" s="166" t="s">
        <v>176</v>
      </c>
      <c r="G23" s="167" t="s">
        <v>299</v>
      </c>
      <c r="H23" s="166" t="s">
        <v>300</v>
      </c>
      <c r="I23" s="174">
        <v>441800</v>
      </c>
      <c r="J23" s="174"/>
      <c r="K23" s="174"/>
      <c r="L23" s="174"/>
      <c r="M23" s="174"/>
      <c r="N23" s="174"/>
      <c r="O23" s="174"/>
      <c r="P23" s="174"/>
      <c r="Q23" s="174"/>
      <c r="R23" s="174"/>
      <c r="S23" s="174"/>
      <c r="T23" s="174"/>
      <c r="U23" s="174"/>
      <c r="V23" s="174">
        <v>441800</v>
      </c>
      <c r="W23" s="174"/>
      <c r="X23" s="174">
        <v>441800</v>
      </c>
      <c r="Y23" s="174"/>
      <c r="Z23" s="174"/>
      <c r="AA23" s="174"/>
    </row>
    <row r="24" ht="24" customHeight="1" spans="1:27">
      <c r="A24" s="166" t="s">
        <v>348</v>
      </c>
      <c r="B24" s="167" t="s">
        <v>389</v>
      </c>
      <c r="C24" s="113" t="s">
        <v>390</v>
      </c>
      <c r="D24" s="269" t="s">
        <v>0</v>
      </c>
      <c r="E24" s="167" t="s">
        <v>127</v>
      </c>
      <c r="F24" s="166" t="s">
        <v>128</v>
      </c>
      <c r="G24" s="167" t="s">
        <v>295</v>
      </c>
      <c r="H24" s="166" t="s">
        <v>296</v>
      </c>
      <c r="I24" s="174">
        <v>1000000</v>
      </c>
      <c r="J24" s="174"/>
      <c r="K24" s="174"/>
      <c r="L24" s="174"/>
      <c r="M24" s="174"/>
      <c r="N24" s="174"/>
      <c r="O24" s="174"/>
      <c r="P24" s="174"/>
      <c r="Q24" s="174"/>
      <c r="R24" s="174"/>
      <c r="S24" s="174"/>
      <c r="T24" s="174"/>
      <c r="U24" s="174"/>
      <c r="V24" s="174">
        <v>1000000</v>
      </c>
      <c r="W24" s="174">
        <v>1000000</v>
      </c>
      <c r="X24" s="174"/>
      <c r="Y24" s="174"/>
      <c r="Z24" s="174"/>
      <c r="AA24" s="174"/>
    </row>
    <row r="25" ht="24" customHeight="1" spans="1:27">
      <c r="A25" s="166" t="s">
        <v>348</v>
      </c>
      <c r="B25" s="167" t="s">
        <v>391</v>
      </c>
      <c r="C25" s="113" t="s">
        <v>392</v>
      </c>
      <c r="D25" s="269" t="s">
        <v>0</v>
      </c>
      <c r="E25" s="167" t="s">
        <v>127</v>
      </c>
      <c r="F25" s="166" t="s">
        <v>128</v>
      </c>
      <c r="G25" s="167" t="s">
        <v>299</v>
      </c>
      <c r="H25" s="166" t="s">
        <v>300</v>
      </c>
      <c r="I25" s="174">
        <v>129000</v>
      </c>
      <c r="J25" s="174"/>
      <c r="K25" s="174"/>
      <c r="L25" s="174"/>
      <c r="M25" s="174"/>
      <c r="N25" s="174"/>
      <c r="O25" s="174"/>
      <c r="P25" s="174"/>
      <c r="Q25" s="174"/>
      <c r="R25" s="174"/>
      <c r="S25" s="174"/>
      <c r="T25" s="174"/>
      <c r="U25" s="174"/>
      <c r="V25" s="174">
        <v>129000</v>
      </c>
      <c r="W25" s="174">
        <v>129000</v>
      </c>
      <c r="X25" s="174"/>
      <c r="Y25" s="174"/>
      <c r="Z25" s="174"/>
      <c r="AA25" s="174"/>
    </row>
    <row r="26" ht="24" customHeight="1" spans="1:27">
      <c r="A26" s="166" t="s">
        <v>348</v>
      </c>
      <c r="B26" s="167" t="s">
        <v>391</v>
      </c>
      <c r="C26" s="113" t="s">
        <v>392</v>
      </c>
      <c r="D26" s="269" t="s">
        <v>0</v>
      </c>
      <c r="E26" s="167" t="s">
        <v>127</v>
      </c>
      <c r="F26" s="166" t="s">
        <v>128</v>
      </c>
      <c r="G26" s="167" t="s">
        <v>299</v>
      </c>
      <c r="H26" s="166" t="s">
        <v>300</v>
      </c>
      <c r="I26" s="174">
        <v>500000</v>
      </c>
      <c r="J26" s="174"/>
      <c r="K26" s="174"/>
      <c r="L26" s="174"/>
      <c r="M26" s="174"/>
      <c r="N26" s="174"/>
      <c r="O26" s="174"/>
      <c r="P26" s="174"/>
      <c r="Q26" s="174"/>
      <c r="R26" s="174"/>
      <c r="S26" s="174"/>
      <c r="T26" s="174"/>
      <c r="U26" s="174"/>
      <c r="V26" s="174">
        <v>500000</v>
      </c>
      <c r="W26" s="174">
        <v>500000</v>
      </c>
      <c r="X26" s="174"/>
      <c r="Y26" s="174"/>
      <c r="Z26" s="174"/>
      <c r="AA26" s="174"/>
    </row>
    <row r="27" ht="24" customHeight="1" spans="1:27">
      <c r="A27" s="166" t="s">
        <v>348</v>
      </c>
      <c r="B27" s="167" t="s">
        <v>393</v>
      </c>
      <c r="C27" s="113" t="s">
        <v>394</v>
      </c>
      <c r="D27" s="269" t="s">
        <v>0</v>
      </c>
      <c r="E27" s="167" t="s">
        <v>121</v>
      </c>
      <c r="F27" s="166" t="s">
        <v>122</v>
      </c>
      <c r="G27" s="167" t="s">
        <v>395</v>
      </c>
      <c r="H27" s="166" t="s">
        <v>396</v>
      </c>
      <c r="I27" s="174">
        <v>38300</v>
      </c>
      <c r="J27" s="174">
        <v>38300</v>
      </c>
      <c r="K27" s="174">
        <v>38300</v>
      </c>
      <c r="L27" s="174">
        <v>38300</v>
      </c>
      <c r="M27" s="174"/>
      <c r="N27" s="174"/>
      <c r="O27" s="174"/>
      <c r="P27" s="174"/>
      <c r="Q27" s="174"/>
      <c r="R27" s="174"/>
      <c r="S27" s="174"/>
      <c r="T27" s="174"/>
      <c r="U27" s="174"/>
      <c r="V27" s="174"/>
      <c r="W27" s="174"/>
      <c r="X27" s="174"/>
      <c r="Y27" s="174"/>
      <c r="Z27" s="174"/>
      <c r="AA27" s="174"/>
    </row>
    <row r="28" ht="24" customHeight="1" spans="1:27">
      <c r="A28" s="166" t="s">
        <v>348</v>
      </c>
      <c r="B28" s="167" t="s">
        <v>397</v>
      </c>
      <c r="C28" s="113" t="s">
        <v>398</v>
      </c>
      <c r="D28" s="269" t="s">
        <v>0</v>
      </c>
      <c r="E28" s="167" t="s">
        <v>127</v>
      </c>
      <c r="F28" s="166" t="s">
        <v>128</v>
      </c>
      <c r="G28" s="167" t="s">
        <v>377</v>
      </c>
      <c r="H28" s="166" t="s">
        <v>378</v>
      </c>
      <c r="I28" s="174">
        <v>200000</v>
      </c>
      <c r="J28" s="174">
        <v>200000</v>
      </c>
      <c r="K28" s="174">
        <v>200000</v>
      </c>
      <c r="L28" s="174">
        <v>200000</v>
      </c>
      <c r="M28" s="174"/>
      <c r="N28" s="174"/>
      <c r="O28" s="174"/>
      <c r="P28" s="174"/>
      <c r="Q28" s="174"/>
      <c r="R28" s="174"/>
      <c r="S28" s="174"/>
      <c r="T28" s="174"/>
      <c r="U28" s="174"/>
      <c r="V28" s="174"/>
      <c r="W28" s="174"/>
      <c r="X28" s="174"/>
      <c r="Y28" s="174"/>
      <c r="Z28" s="174"/>
      <c r="AA28" s="174"/>
    </row>
    <row r="29" ht="18.75" customHeight="1" spans="1:27">
      <c r="A29" s="169" t="s">
        <v>177</v>
      </c>
      <c r="B29" s="169"/>
      <c r="C29" s="170"/>
      <c r="D29" s="170"/>
      <c r="E29" s="170"/>
      <c r="F29" s="170"/>
      <c r="G29" s="170"/>
      <c r="H29" s="170"/>
      <c r="I29" s="175">
        <v>26844846.22</v>
      </c>
      <c r="J29" s="175">
        <v>4530220</v>
      </c>
      <c r="K29" s="175">
        <v>4530220</v>
      </c>
      <c r="L29" s="175">
        <v>4530220</v>
      </c>
      <c r="M29" s="175"/>
      <c r="N29" s="175"/>
      <c r="O29" s="175"/>
      <c r="P29" s="175"/>
      <c r="Q29" s="175"/>
      <c r="R29" s="175"/>
      <c r="S29" s="175"/>
      <c r="T29" s="175"/>
      <c r="U29" s="175"/>
      <c r="V29" s="175">
        <v>22314626.22</v>
      </c>
      <c r="W29" s="175">
        <v>21855288.1</v>
      </c>
      <c r="X29" s="175">
        <v>459338.12</v>
      </c>
      <c r="Y29" s="175"/>
      <c r="Z29" s="175"/>
      <c r="AA29" s="175"/>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29:H29"/>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393700787401575" right="0.393700787401575" top="0.511811023622047" bottom="0.511811023622047" header="0.31496062992126" footer="0.31496062992126"/>
  <pageSetup paperSize="9" scale="29" orientation="landscape"/>
  <headerFooter/>
  <ignoredErrors>
    <ignoredError sqref="B8:B28 E8:E28 G8:G2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42"/>
  <sheetViews>
    <sheetView showZeros="0" view="pageBreakPreview" zoomScaleNormal="70" workbookViewId="0">
      <pane xSplit="1" ySplit="5" topLeftCell="C26" activePane="bottomRight" state="frozen"/>
      <selection/>
      <selection pane="topRight"/>
      <selection pane="bottomLeft"/>
      <selection pane="bottomRight" activeCell="D16" sqref="D16"/>
    </sheetView>
  </sheetViews>
  <sheetFormatPr defaultColWidth="9.14285714285714" defaultRowHeight="12"/>
  <cols>
    <col min="1" max="1" width="41.8571428571429" style="34" customWidth="1"/>
    <col min="2" max="2" width="33.2857142857143" style="34" customWidth="1"/>
    <col min="3" max="3" width="19.847619047619" style="34" customWidth="1"/>
    <col min="4" max="4" width="20.2857142857143" style="34" customWidth="1"/>
    <col min="5" max="5" width="22.2857142857143" style="34" customWidth="1"/>
    <col min="6" max="6" width="31.7142857142857" style="34" customWidth="1"/>
    <col min="7" max="7" width="19.847619047619" style="56" customWidth="1"/>
    <col min="8" max="8" width="19.847619047619" style="34" customWidth="1"/>
    <col min="9" max="10" width="19.847619047619" style="56" customWidth="1"/>
    <col min="11" max="11" width="35.1428571428571" style="34" customWidth="1"/>
    <col min="12" max="16384" width="9.14285714285714" style="56"/>
  </cols>
  <sheetData>
    <row r="1" s="54" customFormat="1" customHeight="1" spans="1:11">
      <c r="A1" s="57"/>
      <c r="B1" s="57"/>
      <c r="C1" s="57"/>
      <c r="D1" s="57"/>
      <c r="E1" s="57"/>
      <c r="F1" s="57"/>
      <c r="H1" s="57"/>
      <c r="K1" s="64"/>
    </row>
    <row r="2" s="155" customFormat="1" ht="36" customHeight="1" spans="1:11">
      <c r="A2" s="58" t="s">
        <v>11</v>
      </c>
      <c r="B2" s="58"/>
      <c r="C2" s="58"/>
      <c r="D2" s="58"/>
      <c r="E2" s="58"/>
      <c r="F2" s="58"/>
      <c r="G2" s="58"/>
      <c r="H2" s="58"/>
      <c r="I2" s="58"/>
      <c r="J2" s="58"/>
      <c r="K2" s="58"/>
    </row>
    <row r="3" s="55" customFormat="1" ht="24" customHeight="1" spans="1:11">
      <c r="A3" s="59" t="str">
        <f>"部门名称："&amp;封面!$A$2</f>
        <v>部门名称：大理市公安局</v>
      </c>
      <c r="B3" s="59"/>
      <c r="C3" s="60"/>
      <c r="D3" s="60"/>
      <c r="E3" s="60"/>
      <c r="F3" s="60"/>
      <c r="H3" s="60"/>
      <c r="K3" s="60"/>
    </row>
    <row r="4" ht="44.25" customHeight="1" spans="1:11">
      <c r="A4" s="61" t="s">
        <v>399</v>
      </c>
      <c r="B4" s="61" t="s">
        <v>242</v>
      </c>
      <c r="C4" s="61" t="s">
        <v>400</v>
      </c>
      <c r="D4" s="61" t="s">
        <v>401</v>
      </c>
      <c r="E4" s="61" t="s">
        <v>402</v>
      </c>
      <c r="F4" s="61" t="s">
        <v>403</v>
      </c>
      <c r="G4" s="62" t="s">
        <v>404</v>
      </c>
      <c r="H4" s="61" t="s">
        <v>405</v>
      </c>
      <c r="I4" s="62" t="s">
        <v>406</v>
      </c>
      <c r="J4" s="62" t="s">
        <v>407</v>
      </c>
      <c r="K4" s="61" t="s">
        <v>408</v>
      </c>
    </row>
    <row r="5" ht="14.25" customHeight="1" spans="1:11">
      <c r="A5" s="61">
        <v>1</v>
      </c>
      <c r="B5" s="61">
        <v>2</v>
      </c>
      <c r="C5" s="61">
        <v>3</v>
      </c>
      <c r="D5" s="61">
        <v>4</v>
      </c>
      <c r="E5" s="61">
        <v>5</v>
      </c>
      <c r="F5" s="61">
        <v>6</v>
      </c>
      <c r="G5" s="61">
        <v>7</v>
      </c>
      <c r="H5" s="61">
        <v>8</v>
      </c>
      <c r="I5" s="61">
        <v>9</v>
      </c>
      <c r="J5" s="61">
        <v>10</v>
      </c>
      <c r="K5" s="61">
        <v>11</v>
      </c>
    </row>
    <row r="6" ht="30" customHeight="1" spans="1:11">
      <c r="A6" s="113" t="s">
        <v>0</v>
      </c>
      <c r="B6" s="24"/>
      <c r="C6" s="61"/>
      <c r="D6" s="61"/>
      <c r="E6" s="61"/>
      <c r="F6" s="61"/>
      <c r="G6" s="62"/>
      <c r="H6" s="61"/>
      <c r="I6" s="62"/>
      <c r="J6" s="62"/>
      <c r="K6" s="61"/>
    </row>
    <row r="7" ht="30" customHeight="1" spans="1:11">
      <c r="A7" s="147" t="s">
        <v>0</v>
      </c>
      <c r="B7" s="156"/>
      <c r="C7" s="61"/>
      <c r="D7" s="61"/>
      <c r="E7" s="61"/>
      <c r="F7" s="61"/>
      <c r="G7" s="62"/>
      <c r="H7" s="61"/>
      <c r="I7" s="62"/>
      <c r="J7" s="62"/>
      <c r="K7" s="61"/>
    </row>
    <row r="8" ht="30" customHeight="1" spans="1:11">
      <c r="A8" s="157" t="s">
        <v>368</v>
      </c>
      <c r="B8" s="158" t="s">
        <v>367</v>
      </c>
      <c r="C8" s="46" t="s">
        <v>409</v>
      </c>
      <c r="D8" s="46" t="s">
        <v>410</v>
      </c>
      <c r="E8" s="46" t="s">
        <v>410</v>
      </c>
      <c r="F8" s="46" t="s">
        <v>411</v>
      </c>
      <c r="G8" s="114" t="s">
        <v>412</v>
      </c>
      <c r="H8" s="46" t="s">
        <v>413</v>
      </c>
      <c r="I8" s="114" t="s">
        <v>414</v>
      </c>
      <c r="J8" s="114" t="s">
        <v>415</v>
      </c>
      <c r="K8" s="113" t="s">
        <v>416</v>
      </c>
    </row>
    <row r="9" ht="30" customHeight="1" spans="1:11">
      <c r="A9" s="159"/>
      <c r="B9" s="160"/>
      <c r="C9" s="46" t="s">
        <v>409</v>
      </c>
      <c r="D9" s="46" t="s">
        <v>417</v>
      </c>
      <c r="E9" s="46" t="s">
        <v>417</v>
      </c>
      <c r="F9" s="46" t="s">
        <v>418</v>
      </c>
      <c r="G9" s="114" t="s">
        <v>419</v>
      </c>
      <c r="H9" s="46" t="s">
        <v>420</v>
      </c>
      <c r="I9" s="114" t="s">
        <v>421</v>
      </c>
      <c r="J9" s="114" t="s">
        <v>415</v>
      </c>
      <c r="K9" s="113" t="s">
        <v>422</v>
      </c>
    </row>
    <row r="10" ht="30" customHeight="1" spans="1:11">
      <c r="A10" s="159"/>
      <c r="B10" s="160"/>
      <c r="C10" s="46" t="s">
        <v>409</v>
      </c>
      <c r="D10" s="46" t="s">
        <v>417</v>
      </c>
      <c r="E10" s="46" t="s">
        <v>417</v>
      </c>
      <c r="F10" s="46" t="s">
        <v>423</v>
      </c>
      <c r="G10" s="114" t="s">
        <v>419</v>
      </c>
      <c r="H10" s="46" t="s">
        <v>424</v>
      </c>
      <c r="I10" s="114" t="s">
        <v>421</v>
      </c>
      <c r="J10" s="114" t="s">
        <v>415</v>
      </c>
      <c r="K10" s="113" t="s">
        <v>425</v>
      </c>
    </row>
    <row r="11" ht="30" customHeight="1" spans="1:11">
      <c r="A11" s="159"/>
      <c r="B11" s="160"/>
      <c r="C11" s="46" t="s">
        <v>426</v>
      </c>
      <c r="D11" s="46" t="s">
        <v>427</v>
      </c>
      <c r="E11" s="46" t="s">
        <v>427</v>
      </c>
      <c r="F11" s="46" t="s">
        <v>428</v>
      </c>
      <c r="G11" s="114" t="s">
        <v>419</v>
      </c>
      <c r="H11" s="46" t="s">
        <v>429</v>
      </c>
      <c r="I11" s="114" t="s">
        <v>421</v>
      </c>
      <c r="J11" s="114" t="s">
        <v>415</v>
      </c>
      <c r="K11" s="113" t="s">
        <v>430</v>
      </c>
    </row>
    <row r="12" ht="30" customHeight="1" spans="1:11">
      <c r="A12" s="161"/>
      <c r="B12" s="162"/>
      <c r="C12" s="46" t="s">
        <v>431</v>
      </c>
      <c r="D12" s="46" t="s">
        <v>432</v>
      </c>
      <c r="E12" s="46" t="s">
        <v>432</v>
      </c>
      <c r="F12" s="46" t="s">
        <v>433</v>
      </c>
      <c r="G12" s="114" t="s">
        <v>412</v>
      </c>
      <c r="H12" s="46" t="s">
        <v>434</v>
      </c>
      <c r="I12" s="114" t="s">
        <v>421</v>
      </c>
      <c r="J12" s="114" t="s">
        <v>415</v>
      </c>
      <c r="K12" s="113" t="s">
        <v>435</v>
      </c>
    </row>
    <row r="13" ht="30" customHeight="1" spans="1:11">
      <c r="A13" s="157" t="s">
        <v>360</v>
      </c>
      <c r="B13" s="158" t="s">
        <v>359</v>
      </c>
      <c r="C13" s="46" t="s">
        <v>409</v>
      </c>
      <c r="D13" s="46" t="s">
        <v>410</v>
      </c>
      <c r="E13" s="46" t="s">
        <v>410</v>
      </c>
      <c r="F13" s="46" t="s">
        <v>436</v>
      </c>
      <c r="G13" s="114" t="s">
        <v>412</v>
      </c>
      <c r="H13" s="46" t="s">
        <v>437</v>
      </c>
      <c r="I13" s="114" t="s">
        <v>438</v>
      </c>
      <c r="J13" s="114" t="s">
        <v>415</v>
      </c>
      <c r="K13" s="113" t="s">
        <v>439</v>
      </c>
    </row>
    <row r="14" ht="30" customHeight="1" spans="1:11">
      <c r="A14" s="159"/>
      <c r="B14" s="160"/>
      <c r="C14" s="46" t="s">
        <v>426</v>
      </c>
      <c r="D14" s="46" t="s">
        <v>427</v>
      </c>
      <c r="E14" s="46" t="s">
        <v>427</v>
      </c>
      <c r="F14" s="46" t="s">
        <v>440</v>
      </c>
      <c r="G14" s="114" t="s">
        <v>419</v>
      </c>
      <c r="H14" s="46" t="s">
        <v>441</v>
      </c>
      <c r="I14" s="114" t="s">
        <v>442</v>
      </c>
      <c r="J14" s="114" t="s">
        <v>443</v>
      </c>
      <c r="K14" s="113" t="s">
        <v>441</v>
      </c>
    </row>
    <row r="15" ht="30" customHeight="1" spans="1:11">
      <c r="A15" s="161"/>
      <c r="B15" s="162"/>
      <c r="C15" s="46" t="s">
        <v>431</v>
      </c>
      <c r="D15" s="46" t="s">
        <v>432</v>
      </c>
      <c r="E15" s="46" t="s">
        <v>432</v>
      </c>
      <c r="F15" s="46" t="s">
        <v>444</v>
      </c>
      <c r="G15" s="114" t="s">
        <v>419</v>
      </c>
      <c r="H15" s="46" t="s">
        <v>445</v>
      </c>
      <c r="I15" s="114" t="s">
        <v>421</v>
      </c>
      <c r="J15" s="114" t="s">
        <v>443</v>
      </c>
      <c r="K15" s="113" t="s">
        <v>446</v>
      </c>
    </row>
    <row r="16" ht="30" customHeight="1" spans="1:11">
      <c r="A16" s="159" t="s">
        <v>394</v>
      </c>
      <c r="B16" s="158" t="s">
        <v>393</v>
      </c>
      <c r="C16" s="46" t="s">
        <v>409</v>
      </c>
      <c r="D16" s="46" t="s">
        <v>410</v>
      </c>
      <c r="E16" s="46" t="s">
        <v>410</v>
      </c>
      <c r="F16" s="46" t="s">
        <v>447</v>
      </c>
      <c r="G16" s="114" t="s">
        <v>419</v>
      </c>
      <c r="H16" s="46" t="s">
        <v>448</v>
      </c>
      <c r="I16" s="114" t="s">
        <v>449</v>
      </c>
      <c r="J16" s="114" t="s">
        <v>415</v>
      </c>
      <c r="K16" s="113" t="s">
        <v>450</v>
      </c>
    </row>
    <row r="17" ht="30" customHeight="1" spans="1:11">
      <c r="A17" s="159"/>
      <c r="B17" s="160"/>
      <c r="C17" s="46" t="s">
        <v>426</v>
      </c>
      <c r="D17" s="46" t="s">
        <v>427</v>
      </c>
      <c r="E17" s="46" t="s">
        <v>427</v>
      </c>
      <c r="F17" s="46" t="s">
        <v>451</v>
      </c>
      <c r="G17" s="114" t="s">
        <v>419</v>
      </c>
      <c r="H17" s="46" t="s">
        <v>452</v>
      </c>
      <c r="I17" s="114" t="s">
        <v>442</v>
      </c>
      <c r="J17" s="114" t="s">
        <v>443</v>
      </c>
      <c r="K17" s="113" t="s">
        <v>453</v>
      </c>
    </row>
    <row r="18" ht="30" customHeight="1" spans="1:11">
      <c r="A18" s="161"/>
      <c r="B18" s="162"/>
      <c r="C18" s="46" t="s">
        <v>431</v>
      </c>
      <c r="D18" s="46" t="s">
        <v>432</v>
      </c>
      <c r="E18" s="46" t="s">
        <v>432</v>
      </c>
      <c r="F18" s="46" t="s">
        <v>454</v>
      </c>
      <c r="G18" s="114" t="s">
        <v>412</v>
      </c>
      <c r="H18" s="46" t="s">
        <v>445</v>
      </c>
      <c r="I18" s="114" t="s">
        <v>421</v>
      </c>
      <c r="J18" s="114" t="s">
        <v>443</v>
      </c>
      <c r="K18" s="113" t="s">
        <v>455</v>
      </c>
    </row>
    <row r="19" ht="30" customHeight="1" spans="1:11">
      <c r="A19" s="163" t="s">
        <v>352</v>
      </c>
      <c r="B19" s="158" t="s">
        <v>351</v>
      </c>
      <c r="C19" s="46" t="s">
        <v>409</v>
      </c>
      <c r="D19" s="46" t="s">
        <v>410</v>
      </c>
      <c r="E19" s="46" t="s">
        <v>410</v>
      </c>
      <c r="F19" s="46" t="s">
        <v>456</v>
      </c>
      <c r="G19" s="114" t="s">
        <v>412</v>
      </c>
      <c r="H19" s="46" t="s">
        <v>457</v>
      </c>
      <c r="I19" s="114" t="s">
        <v>458</v>
      </c>
      <c r="J19" s="114" t="s">
        <v>415</v>
      </c>
      <c r="K19" s="113" t="s">
        <v>459</v>
      </c>
    </row>
    <row r="20" ht="30" customHeight="1" spans="1:11">
      <c r="A20" s="163"/>
      <c r="B20" s="160"/>
      <c r="C20" s="46" t="s">
        <v>409</v>
      </c>
      <c r="D20" s="46" t="s">
        <v>410</v>
      </c>
      <c r="E20" s="46" t="s">
        <v>410</v>
      </c>
      <c r="F20" s="46" t="s">
        <v>460</v>
      </c>
      <c r="G20" s="114" t="s">
        <v>412</v>
      </c>
      <c r="H20" s="46" t="s">
        <v>461</v>
      </c>
      <c r="I20" s="114" t="s">
        <v>462</v>
      </c>
      <c r="J20" s="114" t="s">
        <v>415</v>
      </c>
      <c r="K20" s="113" t="s">
        <v>459</v>
      </c>
    </row>
    <row r="21" ht="30" customHeight="1" spans="1:11">
      <c r="A21" s="163"/>
      <c r="B21" s="160"/>
      <c r="C21" s="46" t="s">
        <v>409</v>
      </c>
      <c r="D21" s="46" t="s">
        <v>417</v>
      </c>
      <c r="E21" s="46" t="s">
        <v>417</v>
      </c>
      <c r="F21" s="46" t="s">
        <v>463</v>
      </c>
      <c r="G21" s="114" t="s">
        <v>412</v>
      </c>
      <c r="H21" s="46" t="s">
        <v>461</v>
      </c>
      <c r="I21" s="114" t="s">
        <v>462</v>
      </c>
      <c r="J21" s="114" t="s">
        <v>415</v>
      </c>
      <c r="K21" s="113" t="s">
        <v>464</v>
      </c>
    </row>
    <row r="22" ht="30" customHeight="1" spans="1:11">
      <c r="A22" s="163"/>
      <c r="B22" s="160"/>
      <c r="C22" s="46" t="s">
        <v>426</v>
      </c>
      <c r="D22" s="46" t="s">
        <v>427</v>
      </c>
      <c r="E22" s="46" t="s">
        <v>427</v>
      </c>
      <c r="F22" s="46" t="s">
        <v>465</v>
      </c>
      <c r="G22" s="114" t="s">
        <v>419</v>
      </c>
      <c r="H22" s="46" t="s">
        <v>466</v>
      </c>
      <c r="I22" s="114" t="s">
        <v>442</v>
      </c>
      <c r="J22" s="114" t="s">
        <v>443</v>
      </c>
      <c r="K22" s="113" t="s">
        <v>466</v>
      </c>
    </row>
    <row r="23" ht="30" customHeight="1" spans="1:11">
      <c r="A23" s="164"/>
      <c r="B23" s="162"/>
      <c r="C23" s="46" t="s">
        <v>431</v>
      </c>
      <c r="D23" s="46" t="s">
        <v>432</v>
      </c>
      <c r="E23" s="46" t="s">
        <v>432</v>
      </c>
      <c r="F23" s="46" t="s">
        <v>467</v>
      </c>
      <c r="G23" s="114" t="s">
        <v>419</v>
      </c>
      <c r="H23" s="46" t="s">
        <v>468</v>
      </c>
      <c r="I23" s="114" t="s">
        <v>442</v>
      </c>
      <c r="J23" s="114" t="s">
        <v>443</v>
      </c>
      <c r="K23" s="113" t="s">
        <v>468</v>
      </c>
    </row>
    <row r="24" ht="30" customHeight="1" spans="1:11">
      <c r="A24" s="163" t="s">
        <v>364</v>
      </c>
      <c r="B24" s="158" t="s">
        <v>363</v>
      </c>
      <c r="C24" s="46" t="s">
        <v>409</v>
      </c>
      <c r="D24" s="46" t="s">
        <v>469</v>
      </c>
      <c r="E24" s="46" t="s">
        <v>469</v>
      </c>
      <c r="F24" s="46" t="s">
        <v>470</v>
      </c>
      <c r="G24" s="114" t="s">
        <v>419</v>
      </c>
      <c r="H24" s="46" t="s">
        <v>470</v>
      </c>
      <c r="I24" s="114" t="s">
        <v>442</v>
      </c>
      <c r="J24" s="114" t="s">
        <v>443</v>
      </c>
      <c r="K24" s="113" t="s">
        <v>470</v>
      </c>
    </row>
    <row r="25" ht="30" customHeight="1" spans="1:11">
      <c r="A25" s="163"/>
      <c r="B25" s="160"/>
      <c r="C25" s="46" t="s">
        <v>426</v>
      </c>
      <c r="D25" s="46" t="s">
        <v>427</v>
      </c>
      <c r="E25" s="46" t="s">
        <v>427</v>
      </c>
      <c r="F25" s="46" t="s">
        <v>471</v>
      </c>
      <c r="G25" s="114" t="s">
        <v>419</v>
      </c>
      <c r="H25" s="46" t="s">
        <v>472</v>
      </c>
      <c r="I25" s="114" t="s">
        <v>442</v>
      </c>
      <c r="J25" s="114" t="s">
        <v>443</v>
      </c>
      <c r="K25" s="113" t="s">
        <v>472</v>
      </c>
    </row>
    <row r="26" ht="30" customHeight="1" spans="1:11">
      <c r="A26" s="164"/>
      <c r="B26" s="162"/>
      <c r="C26" s="46" t="s">
        <v>431</v>
      </c>
      <c r="D26" s="46" t="s">
        <v>432</v>
      </c>
      <c r="E26" s="46" t="s">
        <v>432</v>
      </c>
      <c r="F26" s="46" t="s">
        <v>473</v>
      </c>
      <c r="G26" s="114" t="s">
        <v>419</v>
      </c>
      <c r="H26" s="46" t="s">
        <v>474</v>
      </c>
      <c r="I26" s="114" t="s">
        <v>442</v>
      </c>
      <c r="J26" s="114" t="s">
        <v>443</v>
      </c>
      <c r="K26" s="113" t="s">
        <v>474</v>
      </c>
    </row>
    <row r="27" ht="30" customHeight="1" spans="1:11">
      <c r="A27" s="163" t="s">
        <v>398</v>
      </c>
      <c r="B27" s="270" t="s">
        <v>397</v>
      </c>
      <c r="C27" s="46" t="s">
        <v>409</v>
      </c>
      <c r="D27" s="46" t="s">
        <v>410</v>
      </c>
      <c r="E27" s="46" t="s">
        <v>410</v>
      </c>
      <c r="F27" s="46" t="s">
        <v>475</v>
      </c>
      <c r="G27" s="114" t="s">
        <v>412</v>
      </c>
      <c r="H27" s="46" t="s">
        <v>221</v>
      </c>
      <c r="I27" s="114" t="s">
        <v>449</v>
      </c>
      <c r="J27" s="114" t="s">
        <v>415</v>
      </c>
      <c r="K27" s="113" t="s">
        <v>476</v>
      </c>
    </row>
    <row r="28" ht="30" customHeight="1" spans="1:11">
      <c r="A28" s="163"/>
      <c r="B28" s="160"/>
      <c r="C28" s="46" t="s">
        <v>426</v>
      </c>
      <c r="D28" s="46" t="s">
        <v>427</v>
      </c>
      <c r="E28" s="46" t="s">
        <v>427</v>
      </c>
      <c r="F28" s="46" t="s">
        <v>477</v>
      </c>
      <c r="G28" s="114" t="s">
        <v>412</v>
      </c>
      <c r="H28" s="46" t="s">
        <v>478</v>
      </c>
      <c r="I28" s="114" t="s">
        <v>442</v>
      </c>
      <c r="J28" s="114" t="s">
        <v>443</v>
      </c>
      <c r="K28" s="113" t="s">
        <v>479</v>
      </c>
    </row>
    <row r="29" ht="30" customHeight="1" spans="1:11">
      <c r="A29" s="164"/>
      <c r="B29" s="162"/>
      <c r="C29" s="46" t="s">
        <v>431</v>
      </c>
      <c r="D29" s="46" t="s">
        <v>432</v>
      </c>
      <c r="E29" s="46" t="s">
        <v>432</v>
      </c>
      <c r="F29" s="46" t="s">
        <v>480</v>
      </c>
      <c r="G29" s="114" t="s">
        <v>412</v>
      </c>
      <c r="H29" s="46" t="s">
        <v>445</v>
      </c>
      <c r="I29" s="114" t="s">
        <v>421</v>
      </c>
      <c r="J29" s="114" t="s">
        <v>443</v>
      </c>
      <c r="K29" s="113" t="s">
        <v>481</v>
      </c>
    </row>
    <row r="30" ht="30" customHeight="1" spans="1:11">
      <c r="A30" s="163" t="s">
        <v>358</v>
      </c>
      <c r="B30" s="158" t="s">
        <v>357</v>
      </c>
      <c r="C30" s="46" t="s">
        <v>409</v>
      </c>
      <c r="D30" s="46" t="s">
        <v>410</v>
      </c>
      <c r="E30" s="46" t="s">
        <v>410</v>
      </c>
      <c r="F30" s="46" t="s">
        <v>482</v>
      </c>
      <c r="G30" s="114" t="s">
        <v>412</v>
      </c>
      <c r="H30" s="46" t="s">
        <v>483</v>
      </c>
      <c r="I30" s="114" t="s">
        <v>438</v>
      </c>
      <c r="J30" s="114" t="s">
        <v>415</v>
      </c>
      <c r="K30" s="113" t="s">
        <v>484</v>
      </c>
    </row>
    <row r="31" ht="30" customHeight="1" spans="1:11">
      <c r="A31" s="163"/>
      <c r="B31" s="160"/>
      <c r="C31" s="46" t="s">
        <v>426</v>
      </c>
      <c r="D31" s="46" t="s">
        <v>427</v>
      </c>
      <c r="E31" s="46" t="s">
        <v>427</v>
      </c>
      <c r="F31" s="46" t="s">
        <v>485</v>
      </c>
      <c r="G31" s="114" t="s">
        <v>419</v>
      </c>
      <c r="H31" s="46" t="s">
        <v>486</v>
      </c>
      <c r="I31" s="114" t="s">
        <v>442</v>
      </c>
      <c r="J31" s="114" t="s">
        <v>443</v>
      </c>
      <c r="K31" s="113" t="s">
        <v>487</v>
      </c>
    </row>
    <row r="32" ht="30" customHeight="1" spans="1:11">
      <c r="A32" s="164"/>
      <c r="B32" s="162"/>
      <c r="C32" s="46" t="s">
        <v>431</v>
      </c>
      <c r="D32" s="46" t="s">
        <v>432</v>
      </c>
      <c r="E32" s="46" t="s">
        <v>432</v>
      </c>
      <c r="F32" s="46" t="s">
        <v>488</v>
      </c>
      <c r="G32" s="114" t="s">
        <v>419</v>
      </c>
      <c r="H32" s="46" t="s">
        <v>489</v>
      </c>
      <c r="I32" s="114" t="s">
        <v>442</v>
      </c>
      <c r="J32" s="114" t="s">
        <v>443</v>
      </c>
      <c r="K32" s="113" t="s">
        <v>489</v>
      </c>
    </row>
    <row r="33" ht="30" customHeight="1" spans="1:11">
      <c r="A33" s="163" t="s">
        <v>354</v>
      </c>
      <c r="B33" s="158" t="s">
        <v>353</v>
      </c>
      <c r="C33" s="46" t="s">
        <v>409</v>
      </c>
      <c r="D33" s="46" t="s">
        <v>410</v>
      </c>
      <c r="E33" s="46" t="s">
        <v>410</v>
      </c>
      <c r="F33" s="46" t="s">
        <v>490</v>
      </c>
      <c r="G33" s="114" t="s">
        <v>412</v>
      </c>
      <c r="H33" s="46" t="s">
        <v>276</v>
      </c>
      <c r="I33" s="114" t="s">
        <v>491</v>
      </c>
      <c r="J33" s="114" t="s">
        <v>415</v>
      </c>
      <c r="K33" s="113" t="s">
        <v>492</v>
      </c>
    </row>
    <row r="34" ht="30" customHeight="1" spans="1:11">
      <c r="A34" s="163"/>
      <c r="B34" s="160"/>
      <c r="C34" s="46" t="s">
        <v>409</v>
      </c>
      <c r="D34" s="46" t="s">
        <v>410</v>
      </c>
      <c r="E34" s="46" t="s">
        <v>410</v>
      </c>
      <c r="F34" s="46" t="s">
        <v>493</v>
      </c>
      <c r="G34" s="114" t="s">
        <v>412</v>
      </c>
      <c r="H34" s="46" t="s">
        <v>494</v>
      </c>
      <c r="I34" s="114" t="s">
        <v>495</v>
      </c>
      <c r="J34" s="114" t="s">
        <v>415</v>
      </c>
      <c r="K34" s="113" t="s">
        <v>493</v>
      </c>
    </row>
    <row r="35" ht="30" customHeight="1" spans="1:11">
      <c r="A35" s="163"/>
      <c r="B35" s="160"/>
      <c r="C35" s="46" t="s">
        <v>409</v>
      </c>
      <c r="D35" s="46" t="s">
        <v>417</v>
      </c>
      <c r="E35" s="46" t="s">
        <v>417</v>
      </c>
      <c r="F35" s="46" t="s">
        <v>496</v>
      </c>
      <c r="G35" s="114" t="s">
        <v>419</v>
      </c>
      <c r="H35" s="46" t="s">
        <v>497</v>
      </c>
      <c r="I35" s="114" t="s">
        <v>442</v>
      </c>
      <c r="J35" s="114" t="s">
        <v>443</v>
      </c>
      <c r="K35" s="113" t="s">
        <v>496</v>
      </c>
    </row>
    <row r="36" ht="30" customHeight="1" spans="1:11">
      <c r="A36" s="163"/>
      <c r="B36" s="160"/>
      <c r="C36" s="46" t="s">
        <v>426</v>
      </c>
      <c r="D36" s="46" t="s">
        <v>427</v>
      </c>
      <c r="E36" s="46" t="s">
        <v>427</v>
      </c>
      <c r="F36" s="46" t="s">
        <v>498</v>
      </c>
      <c r="G36" s="114" t="s">
        <v>419</v>
      </c>
      <c r="H36" s="46" t="s">
        <v>499</v>
      </c>
      <c r="I36" s="114" t="s">
        <v>442</v>
      </c>
      <c r="J36" s="114" t="s">
        <v>443</v>
      </c>
      <c r="K36" s="113" t="s">
        <v>498</v>
      </c>
    </row>
    <row r="37" ht="30" customHeight="1" spans="1:11">
      <c r="A37" s="164"/>
      <c r="B37" s="162"/>
      <c r="C37" s="46" t="s">
        <v>431</v>
      </c>
      <c r="D37" s="46" t="s">
        <v>432</v>
      </c>
      <c r="E37" s="46" t="s">
        <v>432</v>
      </c>
      <c r="F37" s="46" t="s">
        <v>500</v>
      </c>
      <c r="G37" s="114" t="s">
        <v>419</v>
      </c>
      <c r="H37" s="46" t="s">
        <v>501</v>
      </c>
      <c r="I37" s="114" t="s">
        <v>442</v>
      </c>
      <c r="J37" s="114" t="s">
        <v>443</v>
      </c>
      <c r="K37" s="113" t="s">
        <v>501</v>
      </c>
    </row>
    <row r="38" ht="30" customHeight="1" spans="1:11">
      <c r="A38" s="163" t="s">
        <v>350</v>
      </c>
      <c r="B38" s="158" t="s">
        <v>349</v>
      </c>
      <c r="C38" s="46" t="s">
        <v>409</v>
      </c>
      <c r="D38" s="46" t="s">
        <v>410</v>
      </c>
      <c r="E38" s="46" t="s">
        <v>410</v>
      </c>
      <c r="F38" s="46" t="s">
        <v>502</v>
      </c>
      <c r="G38" s="114" t="s">
        <v>412</v>
      </c>
      <c r="H38" s="46" t="s">
        <v>254</v>
      </c>
      <c r="I38" s="114" t="s">
        <v>491</v>
      </c>
      <c r="J38" s="114" t="s">
        <v>415</v>
      </c>
      <c r="K38" s="113" t="s">
        <v>503</v>
      </c>
    </row>
    <row r="39" ht="30" customHeight="1" spans="1:11">
      <c r="A39" s="163"/>
      <c r="B39" s="160"/>
      <c r="C39" s="46" t="s">
        <v>409</v>
      </c>
      <c r="D39" s="46" t="s">
        <v>410</v>
      </c>
      <c r="E39" s="46" t="s">
        <v>410</v>
      </c>
      <c r="F39" s="46" t="s">
        <v>504</v>
      </c>
      <c r="G39" s="114" t="s">
        <v>412</v>
      </c>
      <c r="H39" s="46" t="s">
        <v>505</v>
      </c>
      <c r="I39" s="114" t="s">
        <v>495</v>
      </c>
      <c r="J39" s="114" t="s">
        <v>415</v>
      </c>
      <c r="K39" s="113" t="s">
        <v>506</v>
      </c>
    </row>
    <row r="40" ht="70" customHeight="1" spans="1:11">
      <c r="A40" s="163"/>
      <c r="B40" s="160"/>
      <c r="C40" s="46" t="s">
        <v>409</v>
      </c>
      <c r="D40" s="46" t="s">
        <v>417</v>
      </c>
      <c r="E40" s="46" t="s">
        <v>417</v>
      </c>
      <c r="F40" s="46" t="s">
        <v>507</v>
      </c>
      <c r="G40" s="114" t="s">
        <v>419</v>
      </c>
      <c r="H40" s="46" t="s">
        <v>508</v>
      </c>
      <c r="I40" s="114" t="s">
        <v>442</v>
      </c>
      <c r="J40" s="114" t="s">
        <v>443</v>
      </c>
      <c r="K40" s="113" t="s">
        <v>507</v>
      </c>
    </row>
    <row r="41" ht="49" customHeight="1" spans="1:11">
      <c r="A41" s="163"/>
      <c r="B41" s="160"/>
      <c r="C41" s="46" t="s">
        <v>426</v>
      </c>
      <c r="D41" s="46" t="s">
        <v>427</v>
      </c>
      <c r="E41" s="46" t="s">
        <v>427</v>
      </c>
      <c r="F41" s="46" t="s">
        <v>509</v>
      </c>
      <c r="G41" s="114" t="s">
        <v>419</v>
      </c>
      <c r="H41" s="46" t="s">
        <v>510</v>
      </c>
      <c r="I41" s="114" t="s">
        <v>442</v>
      </c>
      <c r="J41" s="114" t="s">
        <v>443</v>
      </c>
      <c r="K41" s="113" t="s">
        <v>509</v>
      </c>
    </row>
    <row r="42" ht="30" customHeight="1" spans="1:11">
      <c r="A42" s="164"/>
      <c r="B42" s="162"/>
      <c r="C42" s="46" t="s">
        <v>431</v>
      </c>
      <c r="D42" s="46" t="s">
        <v>432</v>
      </c>
      <c r="E42" s="46" t="s">
        <v>432</v>
      </c>
      <c r="F42" s="46" t="s">
        <v>511</v>
      </c>
      <c r="G42" s="114" t="s">
        <v>419</v>
      </c>
      <c r="H42" s="46" t="s">
        <v>512</v>
      </c>
      <c r="I42" s="114" t="s">
        <v>442</v>
      </c>
      <c r="J42" s="114" t="s">
        <v>443</v>
      </c>
      <c r="K42" s="113" t="s">
        <v>512</v>
      </c>
    </row>
  </sheetData>
  <sheetProtection formatCells="0" formatColumns="0" formatRows="0" insertRows="0" insertColumns="0" insertHyperlinks="0" deleteColumns="0" deleteRows="0" sort="0" autoFilter="0" pivotTables="0"/>
  <mergeCells count="20">
    <mergeCell ref="A2:K2"/>
    <mergeCell ref="A3:I3"/>
    <mergeCell ref="A8:A12"/>
    <mergeCell ref="A13:A15"/>
    <mergeCell ref="A16:A18"/>
    <mergeCell ref="A19:A23"/>
    <mergeCell ref="A24:A26"/>
    <mergeCell ref="A27:A29"/>
    <mergeCell ref="A30:A32"/>
    <mergeCell ref="A33:A37"/>
    <mergeCell ref="A38:A42"/>
    <mergeCell ref="B8:B12"/>
    <mergeCell ref="B13:B15"/>
    <mergeCell ref="B16:B18"/>
    <mergeCell ref="B19:B23"/>
    <mergeCell ref="B24:B26"/>
    <mergeCell ref="B27:B29"/>
    <mergeCell ref="B30:B32"/>
    <mergeCell ref="B33:B37"/>
    <mergeCell ref="B38:B42"/>
  </mergeCells>
  <printOptions horizontalCentered="1"/>
  <pageMargins left="0.393700787401575" right="0.393700787401575" top="0.511811023622047" bottom="0.511811023622047" header="0.31496062992126" footer="0.31496062992126"/>
  <pageSetup paperSize="9" scale="37" orientation="landscape"/>
  <headerFooter/>
  <ignoredErrors>
    <ignoredError sqref="H8:H42"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7"/>
  <sheetViews>
    <sheetView showZeros="0" view="pageBreakPreview" zoomScaleNormal="70" workbookViewId="0">
      <pane xSplit="1" ySplit="5" topLeftCell="B6" activePane="bottomRight" state="frozen"/>
      <selection/>
      <selection pane="topRight"/>
      <selection pane="bottomLeft"/>
      <selection pane="bottomRight" activeCell="C24" sqref="C24"/>
    </sheetView>
  </sheetViews>
  <sheetFormatPr defaultColWidth="9.14285714285714" defaultRowHeight="12" outlineLevelRow="6"/>
  <cols>
    <col min="1" max="1" width="34.2857142857143" style="34" customWidth="1"/>
    <col min="2" max="6" width="19.847619047619" style="34" customWidth="1"/>
    <col min="7" max="7" width="19.847619047619" style="56" customWidth="1"/>
    <col min="8" max="8" width="19.847619047619" style="34" customWidth="1"/>
    <col min="9" max="10" width="19.847619047619" style="56" customWidth="1"/>
    <col min="11" max="11" width="19.847619047619" style="34" customWidth="1"/>
    <col min="12" max="16384" width="9.14285714285714" style="56"/>
  </cols>
  <sheetData>
    <row r="1" s="54" customFormat="1" customHeight="1" spans="1:11">
      <c r="A1" s="57"/>
      <c r="B1" s="57"/>
      <c r="C1" s="57"/>
      <c r="D1" s="57"/>
      <c r="E1" s="57"/>
      <c r="F1" s="57"/>
      <c r="H1" s="57"/>
      <c r="K1" s="64"/>
    </row>
    <row r="2" s="155" customFormat="1" ht="36" customHeight="1" spans="1:11">
      <c r="A2" s="58" t="s">
        <v>12</v>
      </c>
      <c r="B2" s="58"/>
      <c r="C2" s="58"/>
      <c r="D2" s="58"/>
      <c r="E2" s="58"/>
      <c r="F2" s="58"/>
      <c r="G2" s="58"/>
      <c r="H2" s="58"/>
      <c r="I2" s="58"/>
      <c r="J2" s="58"/>
      <c r="K2" s="58"/>
    </row>
    <row r="3" s="55" customFormat="1" ht="24" customHeight="1" spans="1:11">
      <c r="A3" s="59" t="str">
        <f>"部门名称："&amp;封面!$A$2</f>
        <v>部门名称：大理市公安局</v>
      </c>
      <c r="B3" s="59"/>
      <c r="C3" s="60"/>
      <c r="D3" s="60"/>
      <c r="E3" s="60"/>
      <c r="F3" s="60"/>
      <c r="H3" s="60"/>
      <c r="K3" s="60"/>
    </row>
    <row r="4" ht="44.25" customHeight="1" spans="1:11">
      <c r="A4" s="61" t="s">
        <v>399</v>
      </c>
      <c r="B4" s="61" t="s">
        <v>242</v>
      </c>
      <c r="C4" s="61" t="s">
        <v>400</v>
      </c>
      <c r="D4" s="61" t="s">
        <v>401</v>
      </c>
      <c r="E4" s="61" t="s">
        <v>402</v>
      </c>
      <c r="F4" s="61" t="s">
        <v>403</v>
      </c>
      <c r="G4" s="62" t="s">
        <v>404</v>
      </c>
      <c r="H4" s="61" t="s">
        <v>405</v>
      </c>
      <c r="I4" s="62" t="s">
        <v>406</v>
      </c>
      <c r="J4" s="62" t="s">
        <v>407</v>
      </c>
      <c r="K4" s="61" t="s">
        <v>408</v>
      </c>
    </row>
    <row r="5" ht="14.25" customHeight="1" spans="1:11">
      <c r="A5" s="61">
        <v>1</v>
      </c>
      <c r="B5" s="61">
        <v>2</v>
      </c>
      <c r="C5" s="61">
        <v>3</v>
      </c>
      <c r="D5" s="61">
        <v>4</v>
      </c>
      <c r="E5" s="61">
        <v>5</v>
      </c>
      <c r="F5" s="61">
        <v>6</v>
      </c>
      <c r="G5" s="61">
        <v>7</v>
      </c>
      <c r="H5" s="61">
        <v>8</v>
      </c>
      <c r="I5" s="61">
        <v>9</v>
      </c>
      <c r="J5" s="61">
        <v>10</v>
      </c>
      <c r="K5" s="61">
        <v>11</v>
      </c>
    </row>
    <row r="6" ht="30" customHeight="1" spans="1:11">
      <c r="A6" s="46" t="s">
        <v>513</v>
      </c>
      <c r="B6" s="24"/>
      <c r="C6" s="24" t="s">
        <v>152</v>
      </c>
      <c r="D6" s="24" t="s">
        <v>152</v>
      </c>
      <c r="E6" s="24" t="s">
        <v>152</v>
      </c>
      <c r="F6" s="24" t="s">
        <v>152</v>
      </c>
      <c r="G6" s="24" t="s">
        <v>152</v>
      </c>
      <c r="H6" s="24" t="s">
        <v>152</v>
      </c>
      <c r="I6" s="24" t="s">
        <v>152</v>
      </c>
      <c r="J6" s="24" t="s">
        <v>152</v>
      </c>
      <c r="K6" s="24" t="s">
        <v>152</v>
      </c>
    </row>
    <row r="7" s="56" customFormat="1" ht="20.25" customHeight="1" spans="1:11">
      <c r="A7" s="34" t="s">
        <v>514</v>
      </c>
      <c r="B7" s="34"/>
      <c r="C7" s="34"/>
      <c r="D7" s="34"/>
      <c r="E7" s="34"/>
      <c r="F7" s="34"/>
      <c r="H7" s="34"/>
      <c r="K7" s="34"/>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14"/>
  <sheetViews>
    <sheetView showZeros="0" view="pageBreakPreview" zoomScaleNormal="85" workbookViewId="0">
      <pane xSplit="1" ySplit="6" topLeftCell="B7" activePane="bottomRight" state="frozen"/>
      <selection/>
      <selection pane="topRight"/>
      <selection pane="bottomLeft"/>
      <selection pane="bottomRight" activeCell="A36" sqref="A36"/>
    </sheetView>
  </sheetViews>
  <sheetFormatPr defaultColWidth="9.14285714285714" defaultRowHeight="14.25" customHeight="1"/>
  <cols>
    <col min="1" max="1" width="43.7142857142857" style="125" customWidth="1"/>
    <col min="2" max="2" width="14.5714285714286" style="125" customWidth="1"/>
    <col min="3" max="3" width="43.7142857142857" style="35" customWidth="1"/>
    <col min="4" max="4" width="22.4285714285714" style="35" customWidth="1"/>
    <col min="5" max="10" width="14.5714285714286" style="35" customWidth="1"/>
    <col min="11" max="16384" width="9.14285714285714" style="35"/>
  </cols>
  <sheetData>
    <row r="1" s="67" customFormat="1" ht="12" customHeight="1" spans="1:10">
      <c r="A1" s="126"/>
      <c r="B1" s="126">
        <v>0</v>
      </c>
      <c r="C1" s="127">
        <v>1</v>
      </c>
      <c r="D1" s="127"/>
      <c r="E1" s="128"/>
      <c r="F1" s="128"/>
      <c r="G1" s="128"/>
      <c r="H1" s="128"/>
      <c r="I1" s="128"/>
      <c r="J1" s="128"/>
    </row>
    <row r="2" s="67" customFormat="1" ht="36" customHeight="1" spans="1:10">
      <c r="A2" s="68" t="s">
        <v>13</v>
      </c>
      <c r="B2" s="68"/>
      <c r="C2" s="68"/>
      <c r="D2" s="68"/>
      <c r="E2" s="68"/>
      <c r="F2" s="68"/>
      <c r="G2" s="68"/>
      <c r="H2" s="68"/>
      <c r="I2" s="68"/>
      <c r="J2" s="68"/>
    </row>
    <row r="3" s="85" customFormat="1" ht="24" customHeight="1" spans="1:10">
      <c r="A3" s="129" t="str">
        <f>"部门名称："&amp;封面!$A$2</f>
        <v>部门名称：大理市公安局</v>
      </c>
      <c r="B3" s="129"/>
      <c r="C3" s="129"/>
      <c r="D3" s="129"/>
      <c r="E3" s="130"/>
      <c r="F3" s="131"/>
      <c r="G3" s="132"/>
      <c r="H3" s="130"/>
      <c r="I3" s="131"/>
      <c r="J3" s="132" t="s">
        <v>21</v>
      </c>
    </row>
    <row r="4" ht="19.5" customHeight="1" spans="1:10">
      <c r="A4" s="133" t="s">
        <v>241</v>
      </c>
      <c r="B4" s="134" t="s">
        <v>215</v>
      </c>
      <c r="C4" s="135"/>
      <c r="D4" s="136" t="s">
        <v>79</v>
      </c>
      <c r="E4" s="62" t="s">
        <v>216</v>
      </c>
      <c r="F4" s="62"/>
      <c r="G4" s="62"/>
      <c r="H4" s="62" t="s">
        <v>217</v>
      </c>
      <c r="I4" s="62"/>
      <c r="J4" s="62"/>
    </row>
    <row r="5" ht="18.75" customHeight="1" spans="1:10">
      <c r="A5" s="133"/>
      <c r="B5" s="133" t="s">
        <v>99</v>
      </c>
      <c r="C5" s="62" t="s">
        <v>100</v>
      </c>
      <c r="D5" s="137"/>
      <c r="E5" s="62" t="s">
        <v>81</v>
      </c>
      <c r="F5" s="62" t="s">
        <v>104</v>
      </c>
      <c r="G5" s="62" t="s">
        <v>105</v>
      </c>
      <c r="H5" s="62" t="s">
        <v>81</v>
      </c>
      <c r="I5" s="62" t="s">
        <v>104</v>
      </c>
      <c r="J5" s="62" t="s">
        <v>105</v>
      </c>
    </row>
    <row r="6" ht="18.75" customHeight="1" spans="1:10">
      <c r="A6" s="138" t="s">
        <v>220</v>
      </c>
      <c r="B6" s="138" t="s">
        <v>221</v>
      </c>
      <c r="C6" s="138" t="s">
        <v>254</v>
      </c>
      <c r="D6" s="138" t="s">
        <v>223</v>
      </c>
      <c r="E6" s="138" t="s">
        <v>224</v>
      </c>
      <c r="F6" s="138" t="s">
        <v>225</v>
      </c>
      <c r="G6" s="138" t="s">
        <v>226</v>
      </c>
      <c r="H6" s="138" t="s">
        <v>515</v>
      </c>
      <c r="I6" s="138" t="s">
        <v>516</v>
      </c>
      <c r="J6" s="138" t="s">
        <v>259</v>
      </c>
    </row>
    <row r="7" s="124" customFormat="1" ht="18.75" customHeight="1" spans="1:10">
      <c r="A7" s="139" t="s">
        <v>0</v>
      </c>
      <c r="B7" s="140"/>
      <c r="C7" s="117"/>
      <c r="D7" s="141">
        <v>459338.12</v>
      </c>
      <c r="E7" s="141"/>
      <c r="F7" s="141"/>
      <c r="G7" s="141"/>
      <c r="H7" s="141">
        <v>459338.12</v>
      </c>
      <c r="I7" s="141"/>
      <c r="J7" s="141">
        <v>459338.12</v>
      </c>
    </row>
    <row r="8" s="124" customFormat="1" ht="18.75" customHeight="1" spans="1:10">
      <c r="A8" s="142" t="s">
        <v>0</v>
      </c>
      <c r="B8" s="140"/>
      <c r="C8" s="117"/>
      <c r="D8" s="141">
        <v>459338.12</v>
      </c>
      <c r="E8" s="141"/>
      <c r="F8" s="141"/>
      <c r="G8" s="141"/>
      <c r="H8" s="141">
        <v>459338.12</v>
      </c>
      <c r="I8" s="141"/>
      <c r="J8" s="141">
        <v>459338.12</v>
      </c>
    </row>
    <row r="9" ht="18.75" customHeight="1" spans="1:10">
      <c r="A9" s="113"/>
      <c r="B9" s="143" t="s">
        <v>167</v>
      </c>
      <c r="C9" s="113" t="s">
        <v>168</v>
      </c>
      <c r="D9" s="144">
        <v>459338.12</v>
      </c>
      <c r="E9" s="145"/>
      <c r="F9" s="144"/>
      <c r="G9" s="144"/>
      <c r="H9" s="145">
        <v>459338.12</v>
      </c>
      <c r="I9" s="144"/>
      <c r="J9" s="144">
        <v>459338.12</v>
      </c>
    </row>
    <row r="10" ht="18.75" customHeight="1" spans="1:10">
      <c r="A10" s="113"/>
      <c r="B10" s="146" t="s">
        <v>169</v>
      </c>
      <c r="C10" s="147" t="s">
        <v>170</v>
      </c>
      <c r="D10" s="144">
        <v>17538.12</v>
      </c>
      <c r="E10" s="145"/>
      <c r="F10" s="144"/>
      <c r="G10" s="144"/>
      <c r="H10" s="145">
        <v>17538.12</v>
      </c>
      <c r="I10" s="144"/>
      <c r="J10" s="144">
        <v>17538.12</v>
      </c>
    </row>
    <row r="11" ht="18.75" customHeight="1" spans="1:10">
      <c r="A11" s="113"/>
      <c r="B11" s="148" t="s">
        <v>171</v>
      </c>
      <c r="C11" s="47" t="s">
        <v>172</v>
      </c>
      <c r="D11" s="144">
        <v>17538.12</v>
      </c>
      <c r="E11" s="145"/>
      <c r="F11" s="144"/>
      <c r="G11" s="144"/>
      <c r="H11" s="145">
        <v>17538.12</v>
      </c>
      <c r="I11" s="144"/>
      <c r="J11" s="144">
        <v>17538.12</v>
      </c>
    </row>
    <row r="12" ht="18.75" customHeight="1" spans="1:10">
      <c r="A12" s="113"/>
      <c r="B12" s="146" t="s">
        <v>173</v>
      </c>
      <c r="C12" s="47" t="s">
        <v>174</v>
      </c>
      <c r="D12" s="144">
        <v>441800</v>
      </c>
      <c r="E12" s="145"/>
      <c r="F12" s="144"/>
      <c r="G12" s="144"/>
      <c r="H12" s="145">
        <v>441800</v>
      </c>
      <c r="I12" s="144"/>
      <c r="J12" s="144">
        <v>441800</v>
      </c>
    </row>
    <row r="13" ht="18.75" customHeight="1" spans="1:10">
      <c r="A13" s="113"/>
      <c r="B13" s="148" t="s">
        <v>175</v>
      </c>
      <c r="C13" s="47" t="s">
        <v>176</v>
      </c>
      <c r="D13" s="144">
        <v>441800</v>
      </c>
      <c r="E13" s="145"/>
      <c r="F13" s="144"/>
      <c r="G13" s="144"/>
      <c r="H13" s="145">
        <v>441800</v>
      </c>
      <c r="I13" s="144"/>
      <c r="J13" s="144">
        <v>441800</v>
      </c>
    </row>
    <row r="14" ht="18.75" customHeight="1" spans="1:10">
      <c r="A14" s="149" t="s">
        <v>177</v>
      </c>
      <c r="B14" s="150"/>
      <c r="C14" s="151"/>
      <c r="D14" s="152">
        <v>459338.12</v>
      </c>
      <c r="E14" s="153"/>
      <c r="F14" s="154"/>
      <c r="G14" s="154"/>
      <c r="H14" s="153">
        <v>459338.12</v>
      </c>
      <c r="I14" s="154"/>
      <c r="J14" s="154">
        <v>459338.12</v>
      </c>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14:C14"/>
    <mergeCell ref="A4:A5"/>
    <mergeCell ref="D4:D5"/>
  </mergeCells>
  <printOptions horizontalCentered="1"/>
  <pageMargins left="0.393700787401575" right="0.393700787401575" top="0.511811023622047" bottom="0.511811023622047" header="0.31496062992126" footer="0.31496062992126"/>
  <pageSetup paperSize="9" scale="67" orientation="landscape"/>
  <headerFooter/>
  <ignoredErrors>
    <ignoredError sqref="B9:B13"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X10"/>
  <sheetViews>
    <sheetView showZeros="0" view="pageBreakPreview" zoomScaleNormal="70" workbookViewId="0">
      <pane xSplit="2" ySplit="7" topLeftCell="C8" activePane="bottomRight" state="frozen"/>
      <selection/>
      <selection pane="topRight"/>
      <selection pane="bottomLeft"/>
      <selection pane="bottomRight" activeCell="A8" sqref="A8"/>
    </sheetView>
  </sheetViews>
  <sheetFormatPr defaultColWidth="9.14285714285714" defaultRowHeight="14.25" customHeight="1"/>
  <cols>
    <col min="1" max="1" width="39.1428571428571" style="35" customWidth="1"/>
    <col min="2" max="2" width="22.8571428571429" style="35" customWidth="1"/>
    <col min="3" max="3" width="35.2857142857143" style="35" customWidth="1"/>
    <col min="4" max="13" width="9.57142857142857" style="35" customWidth="1"/>
    <col min="14" max="14" width="9.57142857142857" style="56" customWidth="1"/>
    <col min="15" max="15" width="10.1428571428571" style="35" customWidth="1"/>
    <col min="16" max="24" width="9.57142857142857" style="56" customWidth="1"/>
    <col min="25" max="16384" width="9.14285714285714" style="56"/>
  </cols>
  <sheetData>
    <row r="1" s="54" customFormat="1" ht="13.5" customHeight="1" spans="1:15">
      <c r="A1" s="65"/>
      <c r="B1" s="65"/>
      <c r="C1" s="65"/>
      <c r="D1" s="65"/>
      <c r="E1" s="65"/>
      <c r="F1" s="65"/>
      <c r="G1" s="65"/>
      <c r="H1" s="65"/>
      <c r="I1" s="65"/>
      <c r="J1" s="67"/>
      <c r="K1" s="67"/>
      <c r="L1" s="67"/>
      <c r="M1" s="67"/>
      <c r="N1" s="64"/>
      <c r="O1" s="64"/>
    </row>
    <row r="2" s="111" customFormat="1" ht="45" customHeight="1" spans="1:24">
      <c r="A2" s="68" t="s">
        <v>14</v>
      </c>
      <c r="B2" s="68"/>
      <c r="C2" s="68"/>
      <c r="D2" s="68"/>
      <c r="E2" s="68"/>
      <c r="F2" s="68"/>
      <c r="G2" s="68"/>
      <c r="H2" s="68"/>
      <c r="I2" s="68"/>
      <c r="J2" s="68"/>
      <c r="K2" s="68"/>
      <c r="L2" s="68"/>
      <c r="M2" s="68"/>
      <c r="N2" s="68"/>
      <c r="O2" s="68"/>
      <c r="P2" s="68"/>
      <c r="Q2" s="68"/>
      <c r="R2" s="68"/>
      <c r="S2" s="68"/>
      <c r="T2" s="68"/>
      <c r="U2" s="68"/>
      <c r="V2" s="68"/>
      <c r="W2" s="68"/>
      <c r="X2" s="68"/>
    </row>
    <row r="3" s="55" customFormat="1" ht="26.1" customHeight="1" spans="1:24">
      <c r="A3" s="91" t="str">
        <f>"部门名称："&amp;封面!$A$2</f>
        <v>部门名称：大理市公安局</v>
      </c>
      <c r="B3" s="92"/>
      <c r="C3" s="92"/>
      <c r="D3" s="92"/>
      <c r="E3" s="92"/>
      <c r="F3" s="92"/>
      <c r="G3" s="92"/>
      <c r="H3" s="92"/>
      <c r="I3" s="92"/>
      <c r="J3" s="85"/>
      <c r="K3" s="85"/>
      <c r="L3" s="85"/>
      <c r="M3" s="85"/>
      <c r="Q3" s="122"/>
      <c r="W3" s="123" t="s">
        <v>21</v>
      </c>
      <c r="X3" s="123"/>
    </row>
    <row r="4" ht="15.75" customHeight="1" spans="1:24">
      <c r="A4" s="61" t="s">
        <v>399</v>
      </c>
      <c r="B4" s="61" t="s">
        <v>517</v>
      </c>
      <c r="C4" s="61" t="s">
        <v>518</v>
      </c>
      <c r="D4" s="61" t="s">
        <v>519</v>
      </c>
      <c r="E4" s="61" t="s">
        <v>520</v>
      </c>
      <c r="F4" s="61" t="s">
        <v>521</v>
      </c>
      <c r="G4" s="93" t="s">
        <v>79</v>
      </c>
      <c r="H4" s="94" t="s">
        <v>80</v>
      </c>
      <c r="I4" s="104"/>
      <c r="J4" s="104"/>
      <c r="K4" s="104"/>
      <c r="L4" s="104"/>
      <c r="M4" s="104"/>
      <c r="N4" s="104"/>
      <c r="O4" s="104"/>
      <c r="P4" s="104"/>
      <c r="Q4" s="104"/>
      <c r="R4" s="110"/>
      <c r="S4" s="94" t="s">
        <v>67</v>
      </c>
      <c r="T4" s="104"/>
      <c r="U4" s="104"/>
      <c r="V4" s="104"/>
      <c r="W4" s="104"/>
      <c r="X4" s="110"/>
    </row>
    <row r="5" ht="17.25" customHeight="1" spans="1:24">
      <c r="A5" s="61"/>
      <c r="B5" s="61"/>
      <c r="C5" s="61"/>
      <c r="D5" s="61"/>
      <c r="E5" s="61"/>
      <c r="F5" s="61"/>
      <c r="G5" s="95"/>
      <c r="H5" s="93" t="s">
        <v>81</v>
      </c>
      <c r="I5" s="105" t="s">
        <v>82</v>
      </c>
      <c r="J5" s="61" t="s">
        <v>83</v>
      </c>
      <c r="K5" s="61" t="s">
        <v>84</v>
      </c>
      <c r="L5" s="61" t="s">
        <v>85</v>
      </c>
      <c r="M5" s="61" t="s">
        <v>86</v>
      </c>
      <c r="N5" s="61"/>
      <c r="O5" s="61"/>
      <c r="P5" s="61"/>
      <c r="Q5" s="61"/>
      <c r="R5" s="61"/>
      <c r="S5" s="93" t="s">
        <v>81</v>
      </c>
      <c r="T5" s="93" t="s">
        <v>82</v>
      </c>
      <c r="U5" s="93" t="s">
        <v>83</v>
      </c>
      <c r="V5" s="93" t="s">
        <v>84</v>
      </c>
      <c r="W5" s="93" t="s">
        <v>85</v>
      </c>
      <c r="X5" s="93" t="s">
        <v>86</v>
      </c>
    </row>
    <row r="6" ht="42.75" customHeight="1" spans="1:24">
      <c r="A6" s="61"/>
      <c r="B6" s="61"/>
      <c r="C6" s="61"/>
      <c r="D6" s="61"/>
      <c r="E6" s="61"/>
      <c r="F6" s="61"/>
      <c r="G6" s="96"/>
      <c r="H6" s="96"/>
      <c r="I6" s="106"/>
      <c r="J6" s="61"/>
      <c r="K6" s="61"/>
      <c r="L6" s="61"/>
      <c r="M6" s="61" t="s">
        <v>81</v>
      </c>
      <c r="N6" s="61" t="s">
        <v>87</v>
      </c>
      <c r="O6" s="61" t="s">
        <v>88</v>
      </c>
      <c r="P6" s="61" t="s">
        <v>89</v>
      </c>
      <c r="Q6" s="61" t="s">
        <v>90</v>
      </c>
      <c r="R6" s="61" t="s">
        <v>91</v>
      </c>
      <c r="S6" s="96"/>
      <c r="T6" s="96"/>
      <c r="U6" s="96"/>
      <c r="V6" s="96"/>
      <c r="W6" s="96"/>
      <c r="X6" s="96"/>
    </row>
    <row r="7" ht="15" customHeight="1" spans="1:24">
      <c r="A7" s="112">
        <v>1</v>
      </c>
      <c r="B7" s="112">
        <v>2</v>
      </c>
      <c r="C7" s="112">
        <v>3</v>
      </c>
      <c r="D7" s="112">
        <v>4</v>
      </c>
      <c r="E7" s="112">
        <v>5</v>
      </c>
      <c r="F7" s="112">
        <v>6</v>
      </c>
      <c r="G7" s="112" t="s">
        <v>522</v>
      </c>
      <c r="H7" s="112" t="s">
        <v>523</v>
      </c>
      <c r="I7" s="112">
        <v>9</v>
      </c>
      <c r="J7" s="112">
        <v>10</v>
      </c>
      <c r="K7" s="112">
        <v>11</v>
      </c>
      <c r="L7" s="112">
        <v>12</v>
      </c>
      <c r="M7" s="112" t="s">
        <v>524</v>
      </c>
      <c r="N7" s="112">
        <v>14</v>
      </c>
      <c r="O7" s="112">
        <v>15</v>
      </c>
      <c r="P7" s="112">
        <v>16</v>
      </c>
      <c r="Q7" s="112">
        <v>17</v>
      </c>
      <c r="R7" s="112">
        <v>18</v>
      </c>
      <c r="S7" s="112" t="s">
        <v>265</v>
      </c>
      <c r="T7" s="112">
        <v>20</v>
      </c>
      <c r="U7" s="112">
        <v>21</v>
      </c>
      <c r="V7" s="112">
        <v>22</v>
      </c>
      <c r="W7" s="112">
        <v>23</v>
      </c>
      <c r="X7" s="112">
        <v>24</v>
      </c>
    </row>
    <row r="8" ht="21" customHeight="1" spans="1:24">
      <c r="A8" s="46" t="s">
        <v>513</v>
      </c>
      <c r="B8" s="113"/>
      <c r="C8" s="113"/>
      <c r="D8" s="113"/>
      <c r="E8" s="114"/>
      <c r="F8" s="115"/>
      <c r="G8" s="116"/>
      <c r="H8" s="116"/>
      <c r="I8" s="116"/>
      <c r="J8" s="116"/>
      <c r="K8" s="116"/>
      <c r="L8" s="116"/>
      <c r="M8" s="116"/>
      <c r="N8" s="116"/>
      <c r="O8" s="116"/>
      <c r="P8" s="116"/>
      <c r="Q8" s="116"/>
      <c r="R8" s="116"/>
      <c r="S8" s="116"/>
      <c r="T8" s="116"/>
      <c r="U8" s="116"/>
      <c r="V8" s="116"/>
      <c r="W8" s="116"/>
      <c r="X8" s="116"/>
    </row>
    <row r="9" ht="21" customHeight="1" spans="1:24">
      <c r="A9" s="117" t="s">
        <v>177</v>
      </c>
      <c r="B9" s="118"/>
      <c r="C9" s="118"/>
      <c r="D9" s="118"/>
      <c r="E9" s="119"/>
      <c r="F9" s="120" t="s">
        <v>152</v>
      </c>
      <c r="G9" s="121" t="s">
        <v>152</v>
      </c>
      <c r="H9" s="121" t="s">
        <v>152</v>
      </c>
      <c r="I9" s="121" t="s">
        <v>152</v>
      </c>
      <c r="J9" s="121" t="s">
        <v>152</v>
      </c>
      <c r="K9" s="121" t="s">
        <v>152</v>
      </c>
      <c r="L9" s="121" t="s">
        <v>152</v>
      </c>
      <c r="M9" s="121"/>
      <c r="N9" s="121" t="s">
        <v>152</v>
      </c>
      <c r="O9" s="121" t="s">
        <v>152</v>
      </c>
      <c r="P9" s="121" t="s">
        <v>152</v>
      </c>
      <c r="Q9" s="121" t="s">
        <v>152</v>
      </c>
      <c r="R9" s="121" t="s">
        <v>152</v>
      </c>
      <c r="S9" s="121" t="s">
        <v>152</v>
      </c>
      <c r="T9" s="121" t="s">
        <v>152</v>
      </c>
      <c r="U9" s="121" t="s">
        <v>152</v>
      </c>
      <c r="V9" s="121"/>
      <c r="W9" s="121" t="s">
        <v>152</v>
      </c>
      <c r="X9" s="121" t="s">
        <v>152</v>
      </c>
    </row>
    <row r="10" s="56" customFormat="1" ht="24.75" customHeight="1" spans="1:15">
      <c r="A10" s="34" t="s">
        <v>514</v>
      </c>
      <c r="B10" s="35"/>
      <c r="C10" s="35"/>
      <c r="D10" s="35"/>
      <c r="E10" s="35"/>
      <c r="F10" s="35"/>
      <c r="G10" s="35"/>
      <c r="H10" s="35"/>
      <c r="I10" s="35"/>
      <c r="J10" s="35"/>
      <c r="K10" s="35"/>
      <c r="L10" s="35"/>
      <c r="M10" s="35"/>
      <c r="O10" s="35"/>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9:E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X10"/>
  <sheetViews>
    <sheetView showZeros="0" view="pageBreakPreview" zoomScaleNormal="70" workbookViewId="0">
      <pane xSplit="2" ySplit="7" topLeftCell="C8" activePane="bottomRight" state="frozen"/>
      <selection/>
      <selection pane="topRight"/>
      <selection pane="bottomLeft"/>
      <selection pane="bottomRight" activeCell="I25" sqref="I25"/>
    </sheetView>
  </sheetViews>
  <sheetFormatPr defaultColWidth="8.71428571428571" defaultRowHeight="14.25" customHeight="1"/>
  <cols>
    <col min="1" max="1" width="29.5714285714286" style="88" customWidth="1"/>
    <col min="2" max="6" width="20.7142857142857" style="88" customWidth="1"/>
    <col min="7" max="10" width="10.1428571428571" style="35" customWidth="1"/>
    <col min="11" max="11" width="10.1428571428571" style="56" customWidth="1"/>
    <col min="12" max="22" width="10.1428571428571" style="35" customWidth="1"/>
    <col min="23" max="23" width="10.1428571428571" style="56" customWidth="1"/>
    <col min="24" max="24" width="10.1428571428571" style="35" customWidth="1"/>
    <col min="25" max="16384" width="8.71428571428571" style="56"/>
  </cols>
  <sheetData>
    <row r="1" s="54" customFormat="1" ht="13.5" customHeight="1" spans="1:24">
      <c r="A1" s="65"/>
      <c r="B1" s="65"/>
      <c r="C1" s="65"/>
      <c r="D1" s="65"/>
      <c r="E1" s="65"/>
      <c r="F1" s="65"/>
      <c r="G1" s="89"/>
      <c r="H1" s="89"/>
      <c r="I1" s="89"/>
      <c r="J1" s="89"/>
      <c r="K1" s="101"/>
      <c r="L1" s="102"/>
      <c r="M1" s="102"/>
      <c r="N1" s="102"/>
      <c r="O1" s="102"/>
      <c r="P1" s="102"/>
      <c r="Q1" s="102"/>
      <c r="R1" s="102"/>
      <c r="S1" s="102"/>
      <c r="T1" s="102"/>
      <c r="U1" s="102"/>
      <c r="V1" s="102"/>
      <c r="W1" s="108"/>
      <c r="X1" s="108"/>
    </row>
    <row r="2" s="87" customFormat="1" ht="45" customHeight="1" spans="1:24">
      <c r="A2" s="90" t="s">
        <v>15</v>
      </c>
      <c r="B2" s="90"/>
      <c r="C2" s="90"/>
      <c r="D2" s="90"/>
      <c r="E2" s="90"/>
      <c r="F2" s="90"/>
      <c r="G2" s="90"/>
      <c r="H2" s="90"/>
      <c r="I2" s="90"/>
      <c r="J2" s="90"/>
      <c r="K2" s="90"/>
      <c r="L2" s="90"/>
      <c r="M2" s="90"/>
      <c r="N2" s="90"/>
      <c r="O2" s="90"/>
      <c r="P2" s="90"/>
      <c r="Q2" s="90"/>
      <c r="R2" s="90"/>
      <c r="S2" s="90"/>
      <c r="T2" s="90"/>
      <c r="U2" s="90"/>
      <c r="V2" s="90"/>
      <c r="W2" s="90"/>
      <c r="X2" s="90"/>
    </row>
    <row r="3" s="55" customFormat="1" ht="26.1" customHeight="1" spans="1:24">
      <c r="A3" s="91" t="str">
        <f>"部门名称："&amp;封面!$A$2</f>
        <v>部门名称：大理市公安局</v>
      </c>
      <c r="B3" s="92"/>
      <c r="C3" s="92"/>
      <c r="D3" s="92"/>
      <c r="E3" s="92"/>
      <c r="F3" s="92"/>
      <c r="G3" s="70"/>
      <c r="H3" s="70"/>
      <c r="I3" s="70"/>
      <c r="J3" s="70"/>
      <c r="K3" s="103"/>
      <c r="L3" s="72"/>
      <c r="M3" s="72"/>
      <c r="N3" s="72"/>
      <c r="O3" s="72"/>
      <c r="P3" s="72"/>
      <c r="Q3" s="72"/>
      <c r="R3" s="72"/>
      <c r="S3" s="72"/>
      <c r="T3" s="72"/>
      <c r="U3" s="72"/>
      <c r="V3" s="72"/>
      <c r="W3" s="109" t="s">
        <v>21</v>
      </c>
      <c r="X3" s="109"/>
    </row>
    <row r="4" ht="15.75" customHeight="1" spans="1:24">
      <c r="A4" s="61" t="s">
        <v>399</v>
      </c>
      <c r="B4" s="61" t="s">
        <v>525</v>
      </c>
      <c r="C4" s="61" t="s">
        <v>526</v>
      </c>
      <c r="D4" s="61" t="s">
        <v>527</v>
      </c>
      <c r="E4" s="61" t="s">
        <v>528</v>
      </c>
      <c r="F4" s="61" t="s">
        <v>529</v>
      </c>
      <c r="G4" s="93" t="s">
        <v>79</v>
      </c>
      <c r="H4" s="94" t="s">
        <v>80</v>
      </c>
      <c r="I4" s="104"/>
      <c r="J4" s="104"/>
      <c r="K4" s="104"/>
      <c r="L4" s="104"/>
      <c r="M4" s="104"/>
      <c r="N4" s="104"/>
      <c r="O4" s="104"/>
      <c r="P4" s="104"/>
      <c r="Q4" s="104"/>
      <c r="R4" s="110"/>
      <c r="S4" s="94" t="s">
        <v>67</v>
      </c>
      <c r="T4" s="104"/>
      <c r="U4" s="104"/>
      <c r="V4" s="104"/>
      <c r="W4" s="104"/>
      <c r="X4" s="110"/>
    </row>
    <row r="5" ht="17.25" customHeight="1" spans="1:24">
      <c r="A5" s="61"/>
      <c r="B5" s="61"/>
      <c r="C5" s="61"/>
      <c r="D5" s="61"/>
      <c r="E5" s="61"/>
      <c r="F5" s="61"/>
      <c r="G5" s="95"/>
      <c r="H5" s="93" t="s">
        <v>81</v>
      </c>
      <c r="I5" s="105" t="s">
        <v>82</v>
      </c>
      <c r="J5" s="61" t="s">
        <v>83</v>
      </c>
      <c r="K5" s="61" t="s">
        <v>84</v>
      </c>
      <c r="L5" s="61" t="s">
        <v>85</v>
      </c>
      <c r="M5" s="61" t="s">
        <v>86</v>
      </c>
      <c r="N5" s="61"/>
      <c r="O5" s="61"/>
      <c r="P5" s="61"/>
      <c r="Q5" s="61"/>
      <c r="R5" s="61"/>
      <c r="S5" s="93" t="s">
        <v>81</v>
      </c>
      <c r="T5" s="93" t="s">
        <v>82</v>
      </c>
      <c r="U5" s="93" t="s">
        <v>83</v>
      </c>
      <c r="V5" s="93" t="s">
        <v>84</v>
      </c>
      <c r="W5" s="93" t="s">
        <v>85</v>
      </c>
      <c r="X5" s="93" t="s">
        <v>86</v>
      </c>
    </row>
    <row r="6" ht="30" customHeight="1" spans="1:24">
      <c r="A6" s="61"/>
      <c r="B6" s="61"/>
      <c r="C6" s="61"/>
      <c r="D6" s="61"/>
      <c r="E6" s="61"/>
      <c r="F6" s="61"/>
      <c r="G6" s="96"/>
      <c r="H6" s="96"/>
      <c r="I6" s="106"/>
      <c r="J6" s="61"/>
      <c r="K6" s="61"/>
      <c r="L6" s="61"/>
      <c r="M6" s="61" t="s">
        <v>81</v>
      </c>
      <c r="N6" s="61" t="s">
        <v>87</v>
      </c>
      <c r="O6" s="61" t="s">
        <v>88</v>
      </c>
      <c r="P6" s="61" t="s">
        <v>89</v>
      </c>
      <c r="Q6" s="61" t="s">
        <v>90</v>
      </c>
      <c r="R6" s="61" t="s">
        <v>91</v>
      </c>
      <c r="S6" s="96"/>
      <c r="T6" s="96"/>
      <c r="U6" s="96"/>
      <c r="V6" s="96"/>
      <c r="W6" s="96"/>
      <c r="X6" s="96"/>
    </row>
    <row r="7" ht="15" customHeight="1" spans="1:24">
      <c r="A7" s="97">
        <v>1</v>
      </c>
      <c r="B7" s="97">
        <v>2</v>
      </c>
      <c r="C7" s="97">
        <v>3</v>
      </c>
      <c r="D7" s="97">
        <v>4</v>
      </c>
      <c r="E7" s="97">
        <v>5</v>
      </c>
      <c r="F7" s="97">
        <v>6</v>
      </c>
      <c r="G7" s="97" t="s">
        <v>522</v>
      </c>
      <c r="H7" s="97" t="s">
        <v>523</v>
      </c>
      <c r="I7" s="97">
        <v>9</v>
      </c>
      <c r="J7" s="97">
        <v>10</v>
      </c>
      <c r="K7" s="97">
        <v>11</v>
      </c>
      <c r="L7" s="97">
        <v>12</v>
      </c>
      <c r="M7" s="97" t="s">
        <v>524</v>
      </c>
      <c r="N7" s="97">
        <v>14</v>
      </c>
      <c r="O7" s="97">
        <v>15</v>
      </c>
      <c r="P7" s="97">
        <v>16</v>
      </c>
      <c r="Q7" s="97">
        <v>17</v>
      </c>
      <c r="R7" s="97">
        <v>18</v>
      </c>
      <c r="S7" s="97" t="s">
        <v>265</v>
      </c>
      <c r="T7" s="97">
        <v>20</v>
      </c>
      <c r="U7" s="97">
        <v>21</v>
      </c>
      <c r="V7" s="97">
        <v>22</v>
      </c>
      <c r="W7" s="97">
        <v>23</v>
      </c>
      <c r="X7" s="97">
        <v>24</v>
      </c>
    </row>
    <row r="8" ht="19" customHeight="1" spans="1:24">
      <c r="A8" s="98" t="s">
        <v>513</v>
      </c>
      <c r="B8" s="97"/>
      <c r="C8" s="97"/>
      <c r="D8" s="97"/>
      <c r="E8" s="97"/>
      <c r="F8" s="97"/>
      <c r="G8" s="97"/>
      <c r="H8" s="97"/>
      <c r="I8" s="97"/>
      <c r="J8" s="97"/>
      <c r="K8" s="97"/>
      <c r="L8" s="97"/>
      <c r="M8" s="97"/>
      <c r="N8" s="97"/>
      <c r="O8" s="97"/>
      <c r="P8" s="97"/>
      <c r="Q8" s="97"/>
      <c r="R8" s="97"/>
      <c r="S8" s="97"/>
      <c r="T8" s="97"/>
      <c r="U8" s="97"/>
      <c r="V8" s="97"/>
      <c r="W8" s="97"/>
      <c r="X8" s="97"/>
    </row>
    <row r="9" ht="22.5" customHeight="1" spans="1:24">
      <c r="A9" s="99" t="s">
        <v>177</v>
      </c>
      <c r="B9" s="99"/>
      <c r="C9" s="99"/>
      <c r="D9" s="99"/>
      <c r="E9" s="99"/>
      <c r="F9" s="99"/>
      <c r="G9" s="100"/>
      <c r="H9" s="100"/>
      <c r="I9" s="100"/>
      <c r="J9" s="100"/>
      <c r="K9" s="107"/>
      <c r="L9" s="100"/>
      <c r="M9" s="100"/>
      <c r="N9" s="100"/>
      <c r="O9" s="100"/>
      <c r="P9" s="100"/>
      <c r="Q9" s="100"/>
      <c r="R9" s="100"/>
      <c r="S9" s="100"/>
      <c r="T9" s="100"/>
      <c r="U9" s="100"/>
      <c r="V9" s="100"/>
      <c r="W9" s="107"/>
      <c r="X9" s="100"/>
    </row>
    <row r="10" s="56" customFormat="1" ht="22.5" customHeight="1" spans="1:24">
      <c r="A10" s="34" t="s">
        <v>514</v>
      </c>
      <c r="B10" s="88"/>
      <c r="C10" s="88"/>
      <c r="D10" s="88"/>
      <c r="E10" s="88"/>
      <c r="F10" s="88"/>
      <c r="G10" s="35"/>
      <c r="H10" s="35"/>
      <c r="I10" s="35"/>
      <c r="J10" s="35"/>
      <c r="L10" s="35"/>
      <c r="M10" s="35"/>
      <c r="N10" s="35"/>
      <c r="O10" s="35"/>
      <c r="P10" s="35"/>
      <c r="Q10" s="35"/>
      <c r="R10" s="35"/>
      <c r="S10" s="35"/>
      <c r="T10" s="35"/>
      <c r="U10" s="35"/>
      <c r="V10" s="35"/>
      <c r="X10" s="35"/>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9:F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T8"/>
  <sheetViews>
    <sheetView showZeros="0" view="pageBreakPreview" zoomScaleNormal="100" workbookViewId="0">
      <pane xSplit="1" ySplit="6" topLeftCell="B7" activePane="bottomRight" state="frozen"/>
      <selection/>
      <selection pane="topRight"/>
      <selection pane="bottomLeft"/>
      <selection pane="bottomRight" activeCell="Q29" sqref="Q29"/>
    </sheetView>
  </sheetViews>
  <sheetFormatPr defaultColWidth="9.14285714285714" defaultRowHeight="14.25" customHeight="1" outlineLevelRow="7"/>
  <cols>
    <col min="1" max="1" width="37.7142857142857" style="35" customWidth="1"/>
    <col min="2" max="2" width="29.2857142857143" style="35" customWidth="1"/>
    <col min="3" max="6" width="13.4285714285714" style="35" customWidth="1"/>
    <col min="7" max="7" width="11.2857142857143" style="35" customWidth="1"/>
    <col min="8" max="20" width="10.2857142857143" style="35" customWidth="1"/>
    <col min="21" max="16384" width="9.14285714285714" style="56"/>
  </cols>
  <sheetData>
    <row r="1" s="54" customFormat="1" ht="13.5" customHeight="1" spans="1:20">
      <c r="A1" s="65"/>
      <c r="B1" s="65"/>
      <c r="C1" s="65"/>
      <c r="D1" s="65"/>
      <c r="E1" s="66"/>
      <c r="F1" s="66"/>
      <c r="G1" s="66"/>
      <c r="H1" s="67"/>
      <c r="I1" s="67"/>
      <c r="J1" s="67"/>
      <c r="K1" s="67"/>
      <c r="L1" s="67"/>
      <c r="M1" s="67"/>
      <c r="N1" s="67"/>
      <c r="O1" s="67"/>
      <c r="P1" s="67"/>
      <c r="Q1" s="67"/>
      <c r="R1" s="67"/>
      <c r="S1" s="67"/>
      <c r="T1" s="67"/>
    </row>
    <row r="2" s="54" customFormat="1" ht="35.1" customHeight="1" spans="1:20">
      <c r="A2" s="68" t="s">
        <v>16</v>
      </c>
      <c r="B2" s="68"/>
      <c r="C2" s="58"/>
      <c r="D2" s="58"/>
      <c r="E2" s="58"/>
      <c r="F2" s="58"/>
      <c r="G2" s="58"/>
      <c r="H2" s="58"/>
      <c r="I2" s="58"/>
      <c r="J2" s="58"/>
      <c r="K2" s="58"/>
      <c r="L2" s="58"/>
      <c r="M2" s="58"/>
      <c r="N2" s="58"/>
      <c r="O2" s="58"/>
      <c r="P2" s="58"/>
      <c r="Q2" s="58"/>
      <c r="R2" s="58"/>
      <c r="S2" s="58"/>
      <c r="T2" s="58"/>
    </row>
    <row r="3" s="55" customFormat="1" ht="24" customHeight="1" spans="1:20">
      <c r="A3" s="69" t="str">
        <f>"部门名称："&amp;封面!$A$2</f>
        <v>部门名称：大理市公安局</v>
      </c>
      <c r="B3" s="69"/>
      <c r="C3" s="70"/>
      <c r="D3" s="70"/>
      <c r="E3" s="70"/>
      <c r="F3" s="71"/>
      <c r="G3" s="71"/>
      <c r="H3" s="72"/>
      <c r="I3" s="72"/>
      <c r="J3" s="72"/>
      <c r="K3" s="72"/>
      <c r="L3" s="72"/>
      <c r="M3" s="85"/>
      <c r="N3" s="85"/>
      <c r="O3" s="85"/>
      <c r="P3" s="85"/>
      <c r="Q3" s="85"/>
      <c r="R3" s="85"/>
      <c r="S3" s="86" t="s">
        <v>21</v>
      </c>
      <c r="T3" s="86"/>
    </row>
    <row r="4" ht="19.5" customHeight="1" spans="1:20">
      <c r="A4" s="62" t="s">
        <v>399</v>
      </c>
      <c r="B4" s="73" t="s">
        <v>215</v>
      </c>
      <c r="C4" s="62" t="s">
        <v>530</v>
      </c>
      <c r="D4" s="62"/>
      <c r="E4" s="62"/>
      <c r="F4" s="62"/>
      <c r="G4" s="74" t="s">
        <v>531</v>
      </c>
      <c r="H4" s="75"/>
      <c r="I4" s="75"/>
      <c r="J4" s="75"/>
      <c r="K4" s="75"/>
      <c r="L4" s="75"/>
      <c r="M4" s="75"/>
      <c r="N4" s="75"/>
      <c r="O4" s="75"/>
      <c r="P4" s="75"/>
      <c r="Q4" s="75"/>
      <c r="R4" s="75"/>
      <c r="S4" s="75"/>
      <c r="T4" s="75"/>
    </row>
    <row r="5" s="56" customFormat="1" ht="40.5" customHeight="1" spans="1:20">
      <c r="A5" s="62"/>
      <c r="B5" s="76"/>
      <c r="C5" s="62" t="s">
        <v>79</v>
      </c>
      <c r="D5" s="61" t="s">
        <v>82</v>
      </c>
      <c r="E5" s="61" t="s">
        <v>83</v>
      </c>
      <c r="F5" s="61" t="s">
        <v>84</v>
      </c>
      <c r="G5" s="77" t="s">
        <v>79</v>
      </c>
      <c r="H5" s="78" t="s">
        <v>532</v>
      </c>
      <c r="I5" s="78" t="s">
        <v>533</v>
      </c>
      <c r="J5" s="78" t="s">
        <v>534</v>
      </c>
      <c r="K5" s="78" t="s">
        <v>535</v>
      </c>
      <c r="L5" s="78" t="s">
        <v>536</v>
      </c>
      <c r="M5" s="78" t="s">
        <v>537</v>
      </c>
      <c r="N5" s="78" t="s">
        <v>538</v>
      </c>
      <c r="O5" s="78" t="s">
        <v>539</v>
      </c>
      <c r="P5" s="78" t="s">
        <v>540</v>
      </c>
      <c r="Q5" s="78" t="s">
        <v>541</v>
      </c>
      <c r="R5" s="78" t="s">
        <v>542</v>
      </c>
      <c r="S5" s="78" t="s">
        <v>543</v>
      </c>
      <c r="T5" s="78" t="s">
        <v>544</v>
      </c>
    </row>
    <row r="6" s="56" customFormat="1" ht="19.5" customHeight="1" spans="1:20">
      <c r="A6" s="79">
        <v>1</v>
      </c>
      <c r="B6" s="79">
        <v>2</v>
      </c>
      <c r="C6" s="79" t="s">
        <v>545</v>
      </c>
      <c r="D6" s="80">
        <v>4</v>
      </c>
      <c r="E6" s="79">
        <v>5</v>
      </c>
      <c r="F6" s="79">
        <v>6</v>
      </c>
      <c r="G6" s="81" t="s">
        <v>546</v>
      </c>
      <c r="H6" s="80">
        <v>8</v>
      </c>
      <c r="I6" s="80">
        <v>9</v>
      </c>
      <c r="J6" s="80">
        <v>10</v>
      </c>
      <c r="K6" s="80">
        <v>11</v>
      </c>
      <c r="L6" s="80">
        <v>12</v>
      </c>
      <c r="M6" s="80">
        <v>13</v>
      </c>
      <c r="N6" s="80">
        <v>14</v>
      </c>
      <c r="O6" s="80">
        <v>15</v>
      </c>
      <c r="P6" s="80">
        <v>16</v>
      </c>
      <c r="Q6" s="80">
        <v>17</v>
      </c>
      <c r="R6" s="80">
        <v>18</v>
      </c>
      <c r="S6" s="80">
        <v>19</v>
      </c>
      <c r="T6" s="80">
        <v>20</v>
      </c>
    </row>
    <row r="7" s="56" customFormat="1" ht="19.5" customHeight="1" spans="1:20">
      <c r="A7" s="46" t="s">
        <v>513</v>
      </c>
      <c r="B7" s="82"/>
      <c r="C7" s="83" t="s">
        <v>152</v>
      </c>
      <c r="D7" s="83" t="s">
        <v>152</v>
      </c>
      <c r="E7" s="84" t="s">
        <v>152</v>
      </c>
      <c r="F7" s="84" t="s">
        <v>152</v>
      </c>
      <c r="G7" s="84"/>
      <c r="H7" s="83" t="s">
        <v>152</v>
      </c>
      <c r="I7" s="83" t="s">
        <v>152</v>
      </c>
      <c r="J7" s="83" t="s">
        <v>152</v>
      </c>
      <c r="K7" s="83" t="s">
        <v>152</v>
      </c>
      <c r="L7" s="83" t="s">
        <v>152</v>
      </c>
      <c r="M7" s="83" t="s">
        <v>152</v>
      </c>
      <c r="N7" s="83" t="s">
        <v>152</v>
      </c>
      <c r="O7" s="83"/>
      <c r="P7" s="83"/>
      <c r="Q7" s="83"/>
      <c r="R7" s="83"/>
      <c r="S7" s="83" t="s">
        <v>152</v>
      </c>
      <c r="T7" s="83" t="s">
        <v>152</v>
      </c>
    </row>
    <row r="8" s="56" customFormat="1" ht="20.25" customHeight="1" spans="1:20">
      <c r="A8" s="34" t="s">
        <v>514</v>
      </c>
      <c r="B8" s="34"/>
      <c r="C8" s="35"/>
      <c r="D8" s="35"/>
      <c r="E8" s="35"/>
      <c r="F8" s="35"/>
      <c r="G8" s="35"/>
      <c r="H8" s="35"/>
      <c r="I8" s="35"/>
      <c r="J8" s="35"/>
      <c r="K8" s="35"/>
      <c r="L8" s="35"/>
      <c r="M8" s="35"/>
      <c r="N8" s="35"/>
      <c r="O8" s="35"/>
      <c r="P8" s="35"/>
      <c r="Q8" s="35"/>
      <c r="R8" s="35"/>
      <c r="S8" s="35"/>
      <c r="T8" s="35"/>
    </row>
  </sheetData>
  <sheetProtection formatCells="0" formatColumns="0" formatRows="0" insertRows="0" insertColumns="0" insertHyperlinks="0" deleteColumns="0" deleteRows="0" sort="0" autoFilter="0" pivotTables="0"/>
  <mergeCells count="7">
    <mergeCell ref="A2:T2"/>
    <mergeCell ref="A3:L3"/>
    <mergeCell ref="S3:T3"/>
    <mergeCell ref="C4:F4"/>
    <mergeCell ref="G4:T4"/>
    <mergeCell ref="A4:A5"/>
    <mergeCell ref="B4:B5"/>
  </mergeCells>
  <printOptions horizontalCentered="1"/>
  <pageMargins left="0.393700787401575" right="0.393700787401575" top="0.511811023622047" bottom="0.511811023622047" header="0.31496062992126" footer="0.31496062992126"/>
  <pageSetup paperSize="9" scale="5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7"/>
  <sheetViews>
    <sheetView showZeros="0" view="pageBreakPreview" zoomScaleNormal="100" workbookViewId="0">
      <pane xSplit="1" ySplit="5" topLeftCell="B6" activePane="bottomRight" state="frozen"/>
      <selection/>
      <selection pane="topRight"/>
      <selection pane="bottomLeft"/>
      <selection pane="bottomRight" activeCell="A6" sqref="A6"/>
    </sheetView>
  </sheetViews>
  <sheetFormatPr defaultColWidth="9.14285714285714" defaultRowHeight="12" outlineLevelRow="6"/>
  <cols>
    <col min="1" max="1" width="28.1428571428571" style="34" customWidth="1"/>
    <col min="2" max="2" width="17.7142857142857" style="34" customWidth="1"/>
    <col min="3" max="3" width="29" style="34" customWidth="1"/>
    <col min="4" max="6" width="17.7142857142857" style="34" customWidth="1"/>
    <col min="7" max="7" width="17.7142857142857" style="56" customWidth="1"/>
    <col min="8" max="8" width="17.7142857142857" style="34" customWidth="1"/>
    <col min="9" max="10" width="17.7142857142857" style="56" customWidth="1"/>
    <col min="11" max="11" width="17.7142857142857" style="34" customWidth="1"/>
    <col min="12" max="16384" width="9.14285714285714" style="56"/>
  </cols>
  <sheetData>
    <row r="1" s="54" customFormat="1" customHeight="1" spans="1:11">
      <c r="A1" s="57"/>
      <c r="B1" s="57"/>
      <c r="C1" s="57"/>
      <c r="D1" s="57"/>
      <c r="E1" s="57"/>
      <c r="F1" s="57"/>
      <c r="H1" s="57"/>
      <c r="K1" s="64"/>
    </row>
    <row r="2" s="54" customFormat="1" ht="36" customHeight="1" spans="1:11">
      <c r="A2" s="58" t="s">
        <v>17</v>
      </c>
      <c r="B2" s="58"/>
      <c r="C2" s="58"/>
      <c r="D2" s="58"/>
      <c r="E2" s="58"/>
      <c r="F2" s="58"/>
      <c r="G2" s="58"/>
      <c r="H2" s="58"/>
      <c r="I2" s="58"/>
      <c r="J2" s="58"/>
      <c r="K2" s="58"/>
    </row>
    <row r="3" s="55" customFormat="1" ht="24" customHeight="1" spans="1:11">
      <c r="A3" s="59" t="str">
        <f>"部门名称："&amp;封面!$A$2</f>
        <v>部门名称：大理市公安局</v>
      </c>
      <c r="B3" s="59"/>
      <c r="C3" s="60"/>
      <c r="D3" s="60"/>
      <c r="E3" s="60"/>
      <c r="F3" s="60"/>
      <c r="H3" s="60"/>
      <c r="K3" s="60"/>
    </row>
    <row r="4" ht="44.25" customHeight="1" spans="1:11">
      <c r="A4" s="61" t="s">
        <v>399</v>
      </c>
      <c r="B4" s="61" t="s">
        <v>242</v>
      </c>
      <c r="C4" s="61" t="s">
        <v>400</v>
      </c>
      <c r="D4" s="61" t="s">
        <v>401</v>
      </c>
      <c r="E4" s="61" t="s">
        <v>402</v>
      </c>
      <c r="F4" s="61" t="s">
        <v>403</v>
      </c>
      <c r="G4" s="62" t="s">
        <v>404</v>
      </c>
      <c r="H4" s="61" t="s">
        <v>405</v>
      </c>
      <c r="I4" s="62" t="s">
        <v>406</v>
      </c>
      <c r="J4" s="62" t="s">
        <v>407</v>
      </c>
      <c r="K4" s="61" t="s">
        <v>408</v>
      </c>
    </row>
    <row r="5" ht="14.25" customHeight="1" spans="1:11">
      <c r="A5" s="61">
        <v>1</v>
      </c>
      <c r="B5" s="61">
        <v>2</v>
      </c>
      <c r="C5" s="61">
        <v>3</v>
      </c>
      <c r="D5" s="61">
        <v>4</v>
      </c>
      <c r="E5" s="61">
        <v>5</v>
      </c>
      <c r="F5" s="61">
        <v>6</v>
      </c>
      <c r="G5" s="61">
        <v>7</v>
      </c>
      <c r="H5" s="61">
        <v>8</v>
      </c>
      <c r="I5" s="61">
        <v>9</v>
      </c>
      <c r="J5" s="61">
        <v>10</v>
      </c>
      <c r="K5" s="61">
        <v>11</v>
      </c>
    </row>
    <row r="6" ht="30" customHeight="1" spans="1:11">
      <c r="A6" s="46" t="s">
        <v>513</v>
      </c>
      <c r="B6" s="24"/>
      <c r="C6" s="24"/>
      <c r="D6" s="24"/>
      <c r="E6" s="24"/>
      <c r="F6" s="24"/>
      <c r="G6" s="63"/>
      <c r="H6" s="24"/>
      <c r="I6" s="63"/>
      <c r="J6" s="63"/>
      <c r="K6" s="24"/>
    </row>
    <row r="7" ht="17.25" customHeight="1" spans="1:3">
      <c r="A7" s="34" t="s">
        <v>514</v>
      </c>
      <c r="C7" s="35"/>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H9"/>
  <sheetViews>
    <sheetView showZeros="0" view="pageBreakPreview" zoomScaleNormal="115" workbookViewId="0">
      <pane xSplit="1" ySplit="6" topLeftCell="B7" activePane="bottomRight" state="frozen"/>
      <selection/>
      <selection pane="topRight"/>
      <selection pane="bottomLeft"/>
      <selection pane="bottomRight" activeCell="A9" sqref="A9"/>
    </sheetView>
  </sheetViews>
  <sheetFormatPr defaultColWidth="9.14285714285714" defaultRowHeight="12" outlineLevelCol="7"/>
  <cols>
    <col min="1" max="1" width="56.7142857142857" style="29" customWidth="1"/>
    <col min="2" max="5" width="31.4285714285714" style="29" customWidth="1"/>
    <col min="6" max="8" width="16.7142857142857" style="29" customWidth="1"/>
    <col min="9" max="16384" width="9.14285714285714" style="29"/>
  </cols>
  <sheetData>
    <row r="1" s="37" customFormat="1" spans="8:8">
      <c r="H1" s="39"/>
    </row>
    <row r="2" s="37" customFormat="1" ht="25.5" spans="1:8">
      <c r="A2" s="40" t="s">
        <v>18</v>
      </c>
      <c r="B2" s="40"/>
      <c r="C2" s="40"/>
      <c r="D2" s="40"/>
      <c r="E2" s="40"/>
      <c r="F2" s="40"/>
      <c r="G2" s="40"/>
      <c r="H2" s="40"/>
    </row>
    <row r="3" s="37" customFormat="1" ht="24" customHeight="1" spans="1:8">
      <c r="A3" s="41" t="str">
        <f>"部门名称："&amp;封面!$A$2</f>
        <v>部门名称：大理市公安局</v>
      </c>
      <c r="B3" s="41"/>
      <c r="G3" s="42" t="s">
        <v>21</v>
      </c>
      <c r="H3" s="42"/>
    </row>
    <row r="4" ht="18" customHeight="1" spans="1:8">
      <c r="A4" s="43" t="s">
        <v>241</v>
      </c>
      <c r="B4" s="43" t="s">
        <v>547</v>
      </c>
      <c r="C4" s="43" t="s">
        <v>548</v>
      </c>
      <c r="D4" s="43" t="s">
        <v>549</v>
      </c>
      <c r="E4" s="43" t="s">
        <v>550</v>
      </c>
      <c r="F4" s="43" t="s">
        <v>551</v>
      </c>
      <c r="G4" s="43"/>
      <c r="H4" s="43"/>
    </row>
    <row r="5" ht="18" customHeight="1" spans="1:8">
      <c r="A5" s="43"/>
      <c r="B5" s="43"/>
      <c r="C5" s="43"/>
      <c r="D5" s="43"/>
      <c r="E5" s="43"/>
      <c r="F5" s="44" t="s">
        <v>520</v>
      </c>
      <c r="G5" s="44" t="s">
        <v>552</v>
      </c>
      <c r="H5" s="44" t="s">
        <v>553</v>
      </c>
    </row>
    <row r="6" ht="21" customHeight="1" spans="1:8">
      <c r="A6" s="45">
        <v>1</v>
      </c>
      <c r="B6" s="45">
        <v>2</v>
      </c>
      <c r="C6" s="45">
        <v>3</v>
      </c>
      <c r="D6" s="45">
        <v>4</v>
      </c>
      <c r="E6" s="45">
        <v>5</v>
      </c>
      <c r="F6" s="45">
        <v>6</v>
      </c>
      <c r="G6" s="45">
        <v>7</v>
      </c>
      <c r="H6" s="45">
        <v>8</v>
      </c>
    </row>
    <row r="7" ht="30" customHeight="1" spans="1:8">
      <c r="A7" s="46" t="s">
        <v>513</v>
      </c>
      <c r="B7" s="47"/>
      <c r="C7" s="48"/>
      <c r="D7" s="48"/>
      <c r="E7" s="48"/>
      <c r="F7" s="49"/>
      <c r="G7" s="49"/>
      <c r="H7" s="50"/>
    </row>
    <row r="8" ht="30" customHeight="1" spans="1:8">
      <c r="A8" s="51" t="s">
        <v>79</v>
      </c>
      <c r="B8" s="52"/>
      <c r="C8" s="52"/>
      <c r="D8" s="52"/>
      <c r="E8" s="52"/>
      <c r="F8" s="52"/>
      <c r="G8" s="53"/>
      <c r="H8" s="50"/>
    </row>
    <row r="9" s="38" customFormat="1" ht="22.5" customHeight="1" spans="1:2">
      <c r="A9" s="34" t="s">
        <v>514</v>
      </c>
      <c r="B9" s="35"/>
    </row>
  </sheetData>
  <sheetProtection formatCells="0" formatColumns="0" formatRows="0" insertRows="0" insertColumns="0" insertHyperlinks="0" deleteColumns="0" deleteRows="0" sort="0" autoFilter="0" pivotTables="0"/>
  <mergeCells count="9">
    <mergeCell ref="A2:H2"/>
    <mergeCell ref="G3:H3"/>
    <mergeCell ref="F4:H4"/>
    <mergeCell ref="A8:G8"/>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K9"/>
  <sheetViews>
    <sheetView showZeros="0" view="pageBreakPreview" zoomScaleNormal="100" workbookViewId="0">
      <pane xSplit="1" ySplit="6" topLeftCell="B7" activePane="bottomRight" state="frozen"/>
      <selection/>
      <selection pane="topRight"/>
      <selection pane="bottomLeft"/>
      <selection pane="bottomRight" activeCell="A9" sqref="A9"/>
    </sheetView>
  </sheetViews>
  <sheetFormatPr defaultColWidth="9.14285714285714" defaultRowHeight="14.25" customHeight="1"/>
  <cols>
    <col min="1" max="1" width="18.2857142857143" style="2" customWidth="1"/>
    <col min="2" max="2" width="31.847619047619" style="2" customWidth="1"/>
    <col min="3" max="3" width="23.84761904761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6384" width="9.14285714285714" style="2"/>
  </cols>
  <sheetData>
    <row r="1" ht="13.5" customHeight="1" spans="4:11">
      <c r="D1" s="3"/>
      <c r="E1" s="3"/>
      <c r="F1" s="3"/>
      <c r="G1" s="3"/>
      <c r="H1" s="4"/>
      <c r="I1" s="4"/>
      <c r="J1" s="4"/>
      <c r="K1" s="5"/>
    </row>
    <row r="2" ht="27" customHeight="1" spans="1:11">
      <c r="A2" s="6" t="s">
        <v>19</v>
      </c>
      <c r="B2" s="6"/>
      <c r="C2" s="6"/>
      <c r="D2" s="6"/>
      <c r="E2" s="6"/>
      <c r="F2" s="6"/>
      <c r="G2" s="6"/>
      <c r="H2" s="6"/>
      <c r="I2" s="6"/>
      <c r="J2" s="6"/>
      <c r="K2" s="6"/>
    </row>
    <row r="3" ht="22.5" customHeight="1" spans="1:11">
      <c r="A3" s="7" t="str">
        <f>"部门名称："&amp;封面!$A$2</f>
        <v>部门名称：大理市公安局</v>
      </c>
      <c r="B3" s="8"/>
      <c r="C3" s="8"/>
      <c r="D3" s="8"/>
      <c r="E3" s="8"/>
      <c r="F3" s="8"/>
      <c r="G3" s="8"/>
      <c r="H3" s="8"/>
      <c r="I3" s="8"/>
      <c r="J3" s="8"/>
      <c r="K3" s="10" t="s">
        <v>21</v>
      </c>
    </row>
    <row r="4" ht="35.25" customHeight="1" spans="1:11">
      <c r="A4" s="11" t="s">
        <v>339</v>
      </c>
      <c r="B4" s="11" t="s">
        <v>243</v>
      </c>
      <c r="C4" s="11" t="s">
        <v>340</v>
      </c>
      <c r="D4" s="12" t="s">
        <v>244</v>
      </c>
      <c r="E4" s="12" t="s">
        <v>245</v>
      </c>
      <c r="F4" s="12" t="s">
        <v>341</v>
      </c>
      <c r="G4" s="12" t="s">
        <v>342</v>
      </c>
      <c r="H4" s="13" t="s">
        <v>554</v>
      </c>
      <c r="I4" s="13"/>
      <c r="J4" s="13"/>
      <c r="K4" s="13"/>
    </row>
    <row r="5" ht="35.25" customHeight="1" spans="1:11">
      <c r="A5" s="11"/>
      <c r="B5" s="11"/>
      <c r="C5" s="11"/>
      <c r="D5" s="12"/>
      <c r="E5" s="12"/>
      <c r="F5" s="12"/>
      <c r="G5" s="12"/>
      <c r="H5" s="13" t="s">
        <v>79</v>
      </c>
      <c r="I5" s="12" t="s">
        <v>82</v>
      </c>
      <c r="J5" s="12" t="s">
        <v>83</v>
      </c>
      <c r="K5" s="12" t="s">
        <v>84</v>
      </c>
    </row>
    <row r="6" ht="15.95" customHeight="1" spans="1:11">
      <c r="A6" s="30">
        <v>1</v>
      </c>
      <c r="B6" s="30">
        <v>2</v>
      </c>
      <c r="C6" s="30">
        <v>3</v>
      </c>
      <c r="D6" s="30">
        <v>4</v>
      </c>
      <c r="E6" s="30">
        <v>5</v>
      </c>
      <c r="F6" s="30">
        <v>6</v>
      </c>
      <c r="G6" s="30">
        <v>7</v>
      </c>
      <c r="H6" s="30">
        <v>8</v>
      </c>
      <c r="I6" s="30">
        <v>9</v>
      </c>
      <c r="J6" s="36">
        <v>10</v>
      </c>
      <c r="K6" s="36">
        <v>11</v>
      </c>
    </row>
    <row r="7" ht="35.25" customHeight="1" spans="1:11">
      <c r="A7" s="31" t="s">
        <v>152</v>
      </c>
      <c r="B7" s="31" t="s">
        <v>152</v>
      </c>
      <c r="C7" s="31" t="s">
        <v>152</v>
      </c>
      <c r="D7" s="31" t="s">
        <v>152</v>
      </c>
      <c r="E7" s="31" t="s">
        <v>152</v>
      </c>
      <c r="F7" s="31" t="s">
        <v>152</v>
      </c>
      <c r="G7" s="31" t="s">
        <v>152</v>
      </c>
      <c r="H7" s="28" t="s">
        <v>152</v>
      </c>
      <c r="I7" s="28" t="s">
        <v>152</v>
      </c>
      <c r="J7" s="28" t="s">
        <v>152</v>
      </c>
      <c r="K7" s="28"/>
    </row>
    <row r="8" ht="35.25" customHeight="1" spans="1:11">
      <c r="A8" s="32" t="s">
        <v>177</v>
      </c>
      <c r="B8" s="33"/>
      <c r="C8" s="33"/>
      <c r="D8" s="33"/>
      <c r="E8" s="33"/>
      <c r="F8" s="33"/>
      <c r="G8" s="33"/>
      <c r="H8" s="28" t="s">
        <v>152</v>
      </c>
      <c r="I8" s="28" t="s">
        <v>152</v>
      </c>
      <c r="J8" s="28" t="s">
        <v>152</v>
      </c>
      <c r="K8" s="28"/>
    </row>
    <row r="9" s="29" customFormat="1" ht="29.25" customHeight="1" spans="1:2">
      <c r="A9" s="34" t="s">
        <v>514</v>
      </c>
      <c r="B9" s="35"/>
    </row>
  </sheetData>
  <mergeCells count="10">
    <mergeCell ref="A2:K2"/>
    <mergeCell ref="H4:K4"/>
    <mergeCell ref="A8:G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
  <sheetViews>
    <sheetView showGridLines="0" view="pageBreakPreview" zoomScaleNormal="100" workbookViewId="0">
      <selection activeCell="A17" sqref="A17"/>
    </sheetView>
  </sheetViews>
  <sheetFormatPr defaultColWidth="0" defaultRowHeight="15" zeroHeight="1"/>
  <cols>
    <col min="1" max="1" width="75.7142857142857" style="261" customWidth="1"/>
    <col min="2" max="16384" width="9.14285714285714" style="262" hidden="1"/>
  </cols>
  <sheetData>
    <row r="1" ht="41.25" customHeight="1" spans="1:1">
      <c r="A1" s="263" t="s">
        <v>2</v>
      </c>
    </row>
    <row r="2" ht="14.25" spans="1:1">
      <c r="A2" s="264"/>
    </row>
    <row r="3" ht="27" customHeight="1" spans="1:1">
      <c r="A3" s="265" t="s">
        <v>3</v>
      </c>
    </row>
    <row r="4" ht="27" customHeight="1" spans="1:1">
      <c r="A4" s="265" t="s">
        <v>4</v>
      </c>
    </row>
    <row r="5" ht="27" customHeight="1" spans="1:1">
      <c r="A5" s="265" t="s">
        <v>5</v>
      </c>
    </row>
    <row r="6" ht="27" customHeight="1" spans="1:1">
      <c r="A6" s="265" t="s">
        <v>6</v>
      </c>
    </row>
    <row r="7" ht="27" customHeight="1" spans="1:1">
      <c r="A7" s="265" t="s">
        <v>7</v>
      </c>
    </row>
    <row r="8" ht="27" customHeight="1" spans="1:1">
      <c r="A8" s="265" t="s">
        <v>8</v>
      </c>
    </row>
    <row r="9" ht="27" customHeight="1" spans="1:1">
      <c r="A9" s="265" t="s">
        <v>9</v>
      </c>
    </row>
    <row r="10" ht="27" customHeight="1" spans="1:1">
      <c r="A10" s="265" t="s">
        <v>10</v>
      </c>
    </row>
    <row r="11" ht="27" customHeight="1" spans="1:1">
      <c r="A11" s="265" t="s">
        <v>11</v>
      </c>
    </row>
    <row r="12" ht="27" customHeight="1" spans="1:1">
      <c r="A12" s="265" t="s">
        <v>12</v>
      </c>
    </row>
    <row r="13" ht="27" customHeight="1" spans="1:1">
      <c r="A13" s="265" t="s">
        <v>13</v>
      </c>
    </row>
    <row r="14" ht="27" customHeight="1" spans="1:1">
      <c r="A14" s="265" t="s">
        <v>14</v>
      </c>
    </row>
    <row r="15" ht="27" customHeight="1" spans="1:1">
      <c r="A15" s="265" t="s">
        <v>15</v>
      </c>
    </row>
    <row r="16" ht="27" customHeight="1" spans="1:1">
      <c r="A16" s="265" t="s">
        <v>16</v>
      </c>
    </row>
    <row r="17" ht="27" customHeight="1" spans="1:1">
      <c r="A17" s="265" t="s">
        <v>17</v>
      </c>
    </row>
    <row r="18" ht="27" customHeight="1" spans="1:1">
      <c r="A18" s="265" t="s">
        <v>18</v>
      </c>
    </row>
    <row r="19" ht="27" customHeight="1" spans="1:1">
      <c r="A19" s="265" t="s">
        <v>19</v>
      </c>
    </row>
    <row r="20" ht="27" customHeight="1" spans="1:1">
      <c r="A20" s="265" t="s">
        <v>20</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G18"/>
  <sheetViews>
    <sheetView showZeros="0" view="pageBreakPreview" zoomScaleNormal="100" workbookViewId="0">
      <pane xSplit="1" ySplit="6" topLeftCell="B7" activePane="bottomRight" state="frozen"/>
      <selection/>
      <selection pane="topRight"/>
      <selection pane="bottomLeft"/>
      <selection pane="bottomRight" activeCell="G14" sqref="G14"/>
    </sheetView>
  </sheetViews>
  <sheetFormatPr defaultColWidth="9.14285714285714" defaultRowHeight="14.25" customHeight="1" outlineLevelCol="6"/>
  <cols>
    <col min="1" max="2" width="25.4285714285714" style="2" customWidth="1"/>
    <col min="3" max="3" width="45.5714285714286" style="2" customWidth="1"/>
    <col min="4" max="7" width="25.4285714285714" style="2" customWidth="1"/>
    <col min="8" max="16384" width="9.14285714285714" style="2"/>
  </cols>
  <sheetData>
    <row r="1" ht="13.5" customHeight="1" spans="4:7">
      <c r="D1" s="3"/>
      <c r="E1" s="4"/>
      <c r="F1" s="4"/>
      <c r="G1" s="5"/>
    </row>
    <row r="2" ht="27" customHeight="1" spans="1:7">
      <c r="A2" s="6" t="s">
        <v>20</v>
      </c>
      <c r="B2" s="6"/>
      <c r="C2" s="6"/>
      <c r="D2" s="6"/>
      <c r="E2" s="6"/>
      <c r="F2" s="6"/>
      <c r="G2" s="6"/>
    </row>
    <row r="3" ht="24" customHeight="1" spans="1:7">
      <c r="A3" s="7" t="str">
        <f>"部门名称："&amp;封面!$A$2</f>
        <v>部门名称：大理市公安局</v>
      </c>
      <c r="B3" s="8"/>
      <c r="C3" s="8"/>
      <c r="D3" s="8"/>
      <c r="E3" s="9"/>
      <c r="F3" s="9"/>
      <c r="G3" s="10" t="s">
        <v>21</v>
      </c>
    </row>
    <row r="4" ht="31.5" customHeight="1" spans="1:7">
      <c r="A4" s="11" t="s">
        <v>241</v>
      </c>
      <c r="B4" s="11" t="s">
        <v>339</v>
      </c>
      <c r="C4" s="11" t="s">
        <v>243</v>
      </c>
      <c r="D4" s="12" t="s">
        <v>555</v>
      </c>
      <c r="E4" s="13" t="s">
        <v>82</v>
      </c>
      <c r="F4" s="13"/>
      <c r="G4" s="13"/>
    </row>
    <row r="5" ht="31.5" customHeight="1" spans="1:7">
      <c r="A5" s="11"/>
      <c r="B5" s="11"/>
      <c r="C5" s="11"/>
      <c r="D5" s="12"/>
      <c r="E5" s="13" t="s">
        <v>556</v>
      </c>
      <c r="F5" s="12" t="s">
        <v>557</v>
      </c>
      <c r="G5" s="12" t="s">
        <v>558</v>
      </c>
    </row>
    <row r="6" ht="15" customHeight="1" spans="1:7">
      <c r="A6" s="14">
        <v>1</v>
      </c>
      <c r="B6" s="14">
        <v>2</v>
      </c>
      <c r="C6" s="14">
        <v>3</v>
      </c>
      <c r="D6" s="14">
        <v>4</v>
      </c>
      <c r="E6" s="14">
        <v>5</v>
      </c>
      <c r="F6" s="14">
        <v>6</v>
      </c>
      <c r="G6" s="14">
        <v>7</v>
      </c>
    </row>
    <row r="7" s="1" customFormat="1" ht="31.5" customHeight="1" spans="1:7">
      <c r="A7" s="15" t="s">
        <v>0</v>
      </c>
      <c r="B7" s="16"/>
      <c r="C7" s="16"/>
      <c r="D7" s="16"/>
      <c r="E7" s="17">
        <v>4530220</v>
      </c>
      <c r="F7" s="17">
        <v>2748000</v>
      </c>
      <c r="G7" s="18"/>
    </row>
    <row r="8" s="1" customFormat="1" ht="31.5" customHeight="1" spans="1:7">
      <c r="A8" s="19" t="s">
        <v>0</v>
      </c>
      <c r="B8" s="16"/>
      <c r="C8" s="16"/>
      <c r="D8" s="16"/>
      <c r="E8" s="17">
        <v>4530220</v>
      </c>
      <c r="F8" s="17">
        <v>2748000</v>
      </c>
      <c r="G8" s="18"/>
    </row>
    <row r="9" ht="31.5" customHeight="1" spans="1:7">
      <c r="A9" s="20"/>
      <c r="B9" s="21" t="s">
        <v>348</v>
      </c>
      <c r="C9" s="21" t="s">
        <v>368</v>
      </c>
      <c r="D9" s="21" t="s">
        <v>559</v>
      </c>
      <c r="E9" s="22">
        <v>1033920</v>
      </c>
      <c r="F9" s="22"/>
      <c r="G9" s="23"/>
    </row>
    <row r="10" ht="31.5" customHeight="1" spans="1:7">
      <c r="A10" s="24"/>
      <c r="B10" s="24" t="s">
        <v>348</v>
      </c>
      <c r="C10" s="24" t="s">
        <v>360</v>
      </c>
      <c r="D10" s="21" t="s">
        <v>559</v>
      </c>
      <c r="E10" s="22">
        <v>700000</v>
      </c>
      <c r="F10" s="22"/>
      <c r="G10" s="23"/>
    </row>
    <row r="11" ht="31.5" customHeight="1" spans="1:7">
      <c r="A11" s="24"/>
      <c r="B11" s="24" t="s">
        <v>348</v>
      </c>
      <c r="C11" s="24" t="s">
        <v>394</v>
      </c>
      <c r="D11" s="21" t="s">
        <v>559</v>
      </c>
      <c r="E11" s="22">
        <v>38300</v>
      </c>
      <c r="F11" s="22"/>
      <c r="G11" s="23"/>
    </row>
    <row r="12" ht="31.5" customHeight="1" spans="1:7">
      <c r="A12" s="20"/>
      <c r="B12" s="21" t="s">
        <v>348</v>
      </c>
      <c r="C12" s="21" t="s">
        <v>352</v>
      </c>
      <c r="D12" s="21" t="s">
        <v>559</v>
      </c>
      <c r="E12" s="22">
        <v>500000</v>
      </c>
      <c r="F12" s="22">
        <v>500000</v>
      </c>
      <c r="G12" s="23"/>
    </row>
    <row r="13" ht="31.5" customHeight="1" spans="1:7">
      <c r="A13" s="24"/>
      <c r="B13" s="24" t="s">
        <v>348</v>
      </c>
      <c r="C13" s="24" t="s">
        <v>364</v>
      </c>
      <c r="D13" s="21" t="s">
        <v>559</v>
      </c>
      <c r="E13" s="22">
        <v>230000</v>
      </c>
      <c r="F13" s="22"/>
      <c r="G13" s="23"/>
    </row>
    <row r="14" ht="31.5" customHeight="1" spans="1:7">
      <c r="A14" s="24"/>
      <c r="B14" s="24" t="s">
        <v>348</v>
      </c>
      <c r="C14" s="24" t="s">
        <v>398</v>
      </c>
      <c r="D14" s="21" t="s">
        <v>559</v>
      </c>
      <c r="E14" s="22">
        <v>200000</v>
      </c>
      <c r="F14" s="22"/>
      <c r="G14" s="23"/>
    </row>
    <row r="15" ht="31.5" customHeight="1" spans="1:7">
      <c r="A15" s="24"/>
      <c r="B15" s="24" t="s">
        <v>348</v>
      </c>
      <c r="C15" s="24" t="s">
        <v>358</v>
      </c>
      <c r="D15" s="21" t="s">
        <v>559</v>
      </c>
      <c r="E15" s="22">
        <v>500000</v>
      </c>
      <c r="F15" s="22">
        <v>500000</v>
      </c>
      <c r="G15" s="23"/>
    </row>
    <row r="16" ht="31.5" customHeight="1" spans="1:7">
      <c r="A16" s="24"/>
      <c r="B16" s="24" t="s">
        <v>348</v>
      </c>
      <c r="C16" s="24" t="s">
        <v>354</v>
      </c>
      <c r="D16" s="21" t="s">
        <v>559</v>
      </c>
      <c r="E16" s="22">
        <v>828000</v>
      </c>
      <c r="F16" s="22">
        <v>828000</v>
      </c>
      <c r="G16" s="23"/>
    </row>
    <row r="17" ht="31.5" customHeight="1" spans="1:7">
      <c r="A17" s="24"/>
      <c r="B17" s="24" t="s">
        <v>348</v>
      </c>
      <c r="C17" s="24" t="s">
        <v>350</v>
      </c>
      <c r="D17" s="21" t="s">
        <v>559</v>
      </c>
      <c r="E17" s="22">
        <v>500000</v>
      </c>
      <c r="F17" s="22">
        <v>920000</v>
      </c>
      <c r="G17" s="23"/>
    </row>
    <row r="18" ht="31.5" customHeight="1" spans="1:7">
      <c r="A18" s="25" t="s">
        <v>79</v>
      </c>
      <c r="B18" s="26" t="s">
        <v>152</v>
      </c>
      <c r="C18" s="26"/>
      <c r="D18" s="26"/>
      <c r="E18" s="27">
        <v>4530220</v>
      </c>
      <c r="F18" s="27">
        <v>2748000</v>
      </c>
      <c r="G18" s="28" t="s">
        <v>152</v>
      </c>
    </row>
  </sheetData>
  <mergeCells count="7">
    <mergeCell ref="A2:G2"/>
    <mergeCell ref="E4:G4"/>
    <mergeCell ref="A18:D18"/>
    <mergeCell ref="A4:A5"/>
    <mergeCell ref="B4:B5"/>
    <mergeCell ref="C4:C5"/>
    <mergeCell ref="D4:D5"/>
  </mergeCells>
  <printOptions horizontalCentered="1"/>
  <pageMargins left="0.385416666666667" right="0.385416666666667" top="0.583333333333333" bottom="0.583333333333333" header="0.5" footer="0.5"/>
  <pageSetup paperSize="9" scale="7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43"/>
  <sheetViews>
    <sheetView showZeros="0" view="pageBreakPreview" zoomScaleNormal="100" workbookViewId="0">
      <pane xSplit="1" ySplit="6" topLeftCell="B7" activePane="bottomRight" state="frozen"/>
      <selection/>
      <selection pane="topRight"/>
      <selection pane="bottomLeft"/>
      <selection pane="bottomRight" activeCell="D35" sqref="D35"/>
    </sheetView>
  </sheetViews>
  <sheetFormatPr defaultColWidth="0" defaultRowHeight="12" zeroHeight="1" outlineLevelCol="3"/>
  <cols>
    <col min="1" max="1" width="35.1428571428571" style="35" customWidth="1"/>
    <col min="2" max="2" width="20.7142857142857" style="35" customWidth="1"/>
    <col min="3" max="3" width="35.1428571428571" style="35" customWidth="1"/>
    <col min="4" max="4" width="20.7142857142857" style="35" customWidth="1"/>
    <col min="5" max="16384" width="8" style="56" hidden="1"/>
  </cols>
  <sheetData>
    <row r="1" s="54" customFormat="1" customHeight="1" spans="1:4">
      <c r="A1" s="65"/>
      <c r="B1" s="65"/>
      <c r="C1" s="65"/>
      <c r="D1" s="255"/>
    </row>
    <row r="2" s="254" customFormat="1" ht="36" customHeight="1" spans="1:4">
      <c r="A2" s="58" t="s">
        <v>3</v>
      </c>
      <c r="B2" s="256"/>
      <c r="C2" s="256"/>
      <c r="D2" s="256"/>
    </row>
    <row r="3" s="55" customFormat="1" ht="24" customHeight="1" spans="1:4">
      <c r="A3" s="91" t="str">
        <f>"部门名称："&amp;封面!$A$2</f>
        <v>部门名称：大理市公安局</v>
      </c>
      <c r="B3" s="236"/>
      <c r="C3" s="236"/>
      <c r="D3" s="132" t="s">
        <v>21</v>
      </c>
    </row>
    <row r="4" ht="19.5" customHeight="1" spans="1:4">
      <c r="A4" s="62" t="s">
        <v>22</v>
      </c>
      <c r="B4" s="62"/>
      <c r="C4" s="62" t="s">
        <v>23</v>
      </c>
      <c r="D4" s="62"/>
    </row>
    <row r="5" ht="19.5" customHeight="1" spans="1:4">
      <c r="A5" s="62" t="s">
        <v>24</v>
      </c>
      <c r="B5" s="62" t="s">
        <v>25</v>
      </c>
      <c r="C5" s="62" t="s">
        <v>26</v>
      </c>
      <c r="D5" s="62" t="s">
        <v>25</v>
      </c>
    </row>
    <row r="6" ht="19.5" customHeight="1" spans="1:4">
      <c r="A6" s="62"/>
      <c r="B6" s="62"/>
      <c r="C6" s="62"/>
      <c r="D6" s="62"/>
    </row>
    <row r="7" ht="21.95" customHeight="1" spans="1:4">
      <c r="A7" s="239" t="s">
        <v>27</v>
      </c>
      <c r="B7" s="116">
        <v>266780360.17</v>
      </c>
      <c r="C7" s="239" t="s">
        <v>28</v>
      </c>
      <c r="D7" s="116"/>
    </row>
    <row r="8" ht="21.95" customHeight="1" spans="1:4">
      <c r="A8" s="239" t="s">
        <v>29</v>
      </c>
      <c r="B8" s="116"/>
      <c r="C8" s="239" t="s">
        <v>30</v>
      </c>
      <c r="D8" s="116"/>
    </row>
    <row r="9" ht="21.95" customHeight="1" spans="1:4">
      <c r="A9" s="239" t="s">
        <v>31</v>
      </c>
      <c r="B9" s="116"/>
      <c r="C9" s="239" t="s">
        <v>32</v>
      </c>
      <c r="D9" s="116"/>
    </row>
    <row r="10" ht="21.95" customHeight="1" spans="1:4">
      <c r="A10" s="239" t="s">
        <v>33</v>
      </c>
      <c r="B10" s="116"/>
      <c r="C10" s="239" t="s">
        <v>34</v>
      </c>
      <c r="D10" s="116">
        <v>244568291.12</v>
      </c>
    </row>
    <row r="11" ht="21.95" customHeight="1" spans="1:4">
      <c r="A11" s="239" t="s">
        <v>35</v>
      </c>
      <c r="B11" s="116">
        <f>SUM(B12:B16)</f>
        <v>0</v>
      </c>
      <c r="C11" s="239" t="s">
        <v>36</v>
      </c>
      <c r="D11" s="116">
        <v>22998.72</v>
      </c>
    </row>
    <row r="12" ht="21.95" customHeight="1" spans="1:4">
      <c r="A12" s="257" t="s">
        <v>37</v>
      </c>
      <c r="B12" s="116"/>
      <c r="C12" s="239" t="s">
        <v>38</v>
      </c>
      <c r="D12" s="116"/>
    </row>
    <row r="13" ht="21.95" customHeight="1" spans="1:4">
      <c r="A13" s="257" t="s">
        <v>39</v>
      </c>
      <c r="B13" s="116"/>
      <c r="C13" s="239" t="s">
        <v>40</v>
      </c>
      <c r="D13" s="116"/>
    </row>
    <row r="14" ht="21.95" customHeight="1" spans="1:4">
      <c r="A14" s="257" t="s">
        <v>41</v>
      </c>
      <c r="B14" s="116"/>
      <c r="C14" s="239" t="s">
        <v>42</v>
      </c>
      <c r="D14" s="116">
        <v>15702000</v>
      </c>
    </row>
    <row r="15" ht="21.95" customHeight="1" spans="1:4">
      <c r="A15" s="257" t="s">
        <v>43</v>
      </c>
      <c r="B15" s="116"/>
      <c r="C15" s="239" t="s">
        <v>44</v>
      </c>
      <c r="D15" s="116">
        <v>13565234.43</v>
      </c>
    </row>
    <row r="16" ht="21.95" customHeight="1" spans="1:4">
      <c r="A16" s="258" t="s">
        <v>45</v>
      </c>
      <c r="B16" s="259"/>
      <c r="C16" s="239" t="s">
        <v>46</v>
      </c>
      <c r="D16" s="116"/>
    </row>
    <row r="17" ht="21.95" customHeight="1" spans="1:4">
      <c r="A17" s="258"/>
      <c r="B17" s="259"/>
      <c r="C17" s="239" t="s">
        <v>47</v>
      </c>
      <c r="D17" s="116"/>
    </row>
    <row r="18" ht="21.95" customHeight="1" spans="1:4">
      <c r="A18" s="242"/>
      <c r="B18" s="259"/>
      <c r="C18" s="239" t="s">
        <v>48</v>
      </c>
      <c r="D18" s="116"/>
    </row>
    <row r="19" ht="21.95" customHeight="1" spans="1:4">
      <c r="A19" s="242"/>
      <c r="B19" s="259"/>
      <c r="C19" s="239" t="s">
        <v>49</v>
      </c>
      <c r="D19" s="116"/>
    </row>
    <row r="20" ht="21.95" customHeight="1" spans="1:4">
      <c r="A20" s="242"/>
      <c r="B20" s="259"/>
      <c r="C20" s="239" t="s">
        <v>50</v>
      </c>
      <c r="D20" s="116"/>
    </row>
    <row r="21" ht="21.95" customHeight="1" spans="1:4">
      <c r="A21" s="242"/>
      <c r="B21" s="259"/>
      <c r="C21" s="239" t="s">
        <v>51</v>
      </c>
      <c r="D21" s="116">
        <v>0</v>
      </c>
    </row>
    <row r="22" ht="21.95" customHeight="1" spans="1:4">
      <c r="A22" s="242"/>
      <c r="B22" s="259"/>
      <c r="C22" s="239" t="s">
        <v>52</v>
      </c>
      <c r="D22" s="116"/>
    </row>
    <row r="23" ht="21.95" customHeight="1" spans="1:4">
      <c r="A23" s="242"/>
      <c r="B23" s="259"/>
      <c r="C23" s="239" t="s">
        <v>53</v>
      </c>
      <c r="D23" s="116"/>
    </row>
    <row r="24" ht="21.95" customHeight="1" spans="1:4">
      <c r="A24" s="242"/>
      <c r="B24" s="259"/>
      <c r="C24" s="239" t="s">
        <v>54</v>
      </c>
      <c r="D24" s="116"/>
    </row>
    <row r="25" ht="21.95" customHeight="1" spans="1:4">
      <c r="A25" s="242"/>
      <c r="B25" s="259"/>
      <c r="C25" s="239" t="s">
        <v>55</v>
      </c>
      <c r="D25" s="116">
        <v>14777124</v>
      </c>
    </row>
    <row r="26" ht="21.95" customHeight="1" spans="1:4">
      <c r="A26" s="242"/>
      <c r="B26" s="259"/>
      <c r="C26" s="239" t="s">
        <v>56</v>
      </c>
      <c r="D26" s="116"/>
    </row>
    <row r="27" ht="21.95" customHeight="1" spans="1:4">
      <c r="A27" s="242"/>
      <c r="B27" s="259"/>
      <c r="C27" s="239" t="s">
        <v>57</v>
      </c>
      <c r="D27" s="116"/>
    </row>
    <row r="28" ht="21.95" customHeight="1" spans="1:4">
      <c r="A28" s="242"/>
      <c r="B28" s="259"/>
      <c r="C28" s="239" t="s">
        <v>58</v>
      </c>
      <c r="D28" s="116"/>
    </row>
    <row r="29" ht="21.95" customHeight="1" spans="1:4">
      <c r="A29" s="242"/>
      <c r="B29" s="259"/>
      <c r="C29" s="239" t="s">
        <v>59</v>
      </c>
      <c r="D29" s="116"/>
    </row>
    <row r="30" ht="21.95" customHeight="1" spans="1:4">
      <c r="A30" s="242"/>
      <c r="B30" s="259"/>
      <c r="C30" s="239" t="s">
        <v>60</v>
      </c>
      <c r="D30" s="116">
        <v>459338.12</v>
      </c>
    </row>
    <row r="31" ht="21.95" customHeight="1" spans="1:4">
      <c r="A31" s="242"/>
      <c r="B31" s="259"/>
      <c r="C31" s="239" t="s">
        <v>61</v>
      </c>
      <c r="D31" s="116"/>
    </row>
    <row r="32" ht="21.95" customHeight="1" spans="1:4">
      <c r="A32" s="242"/>
      <c r="B32" s="259"/>
      <c r="C32" s="260" t="s">
        <v>62</v>
      </c>
      <c r="D32" s="116"/>
    </row>
    <row r="33" ht="21.95" customHeight="1" spans="1:4">
      <c r="A33" s="242"/>
      <c r="B33" s="259"/>
      <c r="C33" s="260" t="s">
        <v>63</v>
      </c>
      <c r="D33" s="116"/>
    </row>
    <row r="34" ht="21.95" customHeight="1" spans="1:4">
      <c r="A34" s="242"/>
      <c r="B34" s="259"/>
      <c r="C34" s="260" t="s">
        <v>64</v>
      </c>
      <c r="D34" s="116"/>
    </row>
    <row r="35" ht="21.95" customHeight="1" spans="1:4">
      <c r="A35" s="242"/>
      <c r="B35" s="259"/>
      <c r="C35" s="239"/>
      <c r="D35" s="116"/>
    </row>
    <row r="36" ht="21.95" customHeight="1" spans="1:4">
      <c r="A36" s="117" t="s">
        <v>65</v>
      </c>
      <c r="B36" s="121">
        <f>SUM(B7:B11)</f>
        <v>266780360.17</v>
      </c>
      <c r="C36" s="117" t="s">
        <v>66</v>
      </c>
      <c r="D36" s="121">
        <f>SUM(D7:D34)</f>
        <v>289094986.39</v>
      </c>
    </row>
    <row r="37" ht="21.95" customHeight="1" spans="1:4">
      <c r="A37" s="239" t="s">
        <v>67</v>
      </c>
      <c r="B37" s="116">
        <f>SUM(B38:B42)</f>
        <v>22314626.22</v>
      </c>
      <c r="C37" s="239" t="s">
        <v>68</v>
      </c>
      <c r="D37" s="116">
        <f>SUM(D38:D42)</f>
        <v>0</v>
      </c>
    </row>
    <row r="38" ht="21.95" customHeight="1" spans="1:4">
      <c r="A38" s="239" t="s">
        <v>69</v>
      </c>
      <c r="B38" s="116">
        <v>21855288.1</v>
      </c>
      <c r="C38" s="239" t="s">
        <v>69</v>
      </c>
      <c r="D38" s="116"/>
    </row>
    <row r="39" ht="21.95" customHeight="1" spans="1:4">
      <c r="A39" s="239" t="s">
        <v>70</v>
      </c>
      <c r="B39" s="116">
        <v>459338.12</v>
      </c>
      <c r="C39" s="239" t="s">
        <v>70</v>
      </c>
      <c r="D39" s="116"/>
    </row>
    <row r="40" ht="21.95" customHeight="1" spans="1:4">
      <c r="A40" s="239" t="s">
        <v>71</v>
      </c>
      <c r="B40" s="116"/>
      <c r="C40" s="239" t="s">
        <v>71</v>
      </c>
      <c r="D40" s="116"/>
    </row>
    <row r="41" ht="21.95" customHeight="1" spans="1:4">
      <c r="A41" s="239" t="s">
        <v>72</v>
      </c>
      <c r="B41" s="116"/>
      <c r="C41" s="239" t="s">
        <v>72</v>
      </c>
      <c r="D41" s="116"/>
    </row>
    <row r="42" ht="21.95" customHeight="1" spans="1:4">
      <c r="A42" s="239" t="s">
        <v>73</v>
      </c>
      <c r="B42" s="116"/>
      <c r="C42" s="239" t="s">
        <v>73</v>
      </c>
      <c r="D42" s="116"/>
    </row>
    <row r="43" ht="21.95" customHeight="1" spans="1:4">
      <c r="A43" s="117" t="s">
        <v>74</v>
      </c>
      <c r="B43" s="121">
        <f>SUM(B36,B37)</f>
        <v>289094986.39</v>
      </c>
      <c r="C43" s="117" t="s">
        <v>75</v>
      </c>
      <c r="D43" s="121">
        <f>SUM(D36:D37)</f>
        <v>289094986.39</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4" orientation="portrait"/>
  <headerFooter/>
  <ignoredErrors>
    <ignoredError sqref="B11 B40:B43 B36:B37 D36:D43"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16"/>
  <sheetViews>
    <sheetView showZeros="0" view="pageBreakPreview" zoomScaleNormal="100" workbookViewId="0">
      <pane xSplit="1" ySplit="7" topLeftCell="B8" activePane="bottomRight" state="frozen"/>
      <selection/>
      <selection pane="topRight"/>
      <selection pane="bottomLeft"/>
      <selection pane="bottomRight" activeCell="P10" sqref="E10 P10"/>
    </sheetView>
  </sheetViews>
  <sheetFormatPr defaultColWidth="8" defaultRowHeight="14.25" customHeight="1"/>
  <cols>
    <col min="1" max="1" width="21.1428571428571" style="35" customWidth="1"/>
    <col min="2" max="2" width="35.2857142857143" style="35" customWidth="1"/>
    <col min="3" max="3" width="17.4285714285714" style="35" customWidth="1"/>
    <col min="4" max="4" width="15" style="35" customWidth="1"/>
    <col min="5" max="5" width="14.2857142857143" style="35" customWidth="1"/>
    <col min="6" max="14" width="12" style="35" customWidth="1"/>
    <col min="15" max="15" width="14.7142857142857" style="56" customWidth="1"/>
    <col min="16" max="16" width="15" style="56" customWidth="1"/>
    <col min="17" max="17" width="14.7142857142857" style="56" customWidth="1"/>
    <col min="18" max="18" width="12" style="56" customWidth="1"/>
    <col min="19" max="20" width="12" style="35" customWidth="1"/>
    <col min="21" max="16384" width="8" style="56"/>
  </cols>
  <sheetData>
    <row r="1" s="54" customFormat="1" ht="12" customHeight="1" spans="1:20">
      <c r="A1" s="65"/>
      <c r="B1" s="65"/>
      <c r="C1" s="65"/>
      <c r="D1" s="65"/>
      <c r="E1" s="65"/>
      <c r="F1" s="65"/>
      <c r="G1" s="65"/>
      <c r="H1" s="65"/>
      <c r="I1" s="65"/>
      <c r="J1" s="65"/>
      <c r="K1" s="65"/>
      <c r="L1" s="65"/>
      <c r="M1" s="65"/>
      <c r="N1" s="65"/>
      <c r="O1" s="65"/>
      <c r="P1" s="65"/>
      <c r="Q1" s="65"/>
      <c r="R1" s="65"/>
      <c r="S1" s="66"/>
      <c r="T1" s="66"/>
    </row>
    <row r="2" s="54" customFormat="1" ht="36" customHeight="1" spans="1:20">
      <c r="A2" s="58" t="s">
        <v>4</v>
      </c>
      <c r="B2" s="58"/>
      <c r="C2" s="58"/>
      <c r="D2" s="58"/>
      <c r="E2" s="58"/>
      <c r="F2" s="58"/>
      <c r="G2" s="58"/>
      <c r="H2" s="58"/>
      <c r="I2" s="58"/>
      <c r="J2" s="58"/>
      <c r="K2" s="58"/>
      <c r="L2" s="58"/>
      <c r="M2" s="58"/>
      <c r="N2" s="58"/>
      <c r="O2" s="58"/>
      <c r="P2" s="58"/>
      <c r="Q2" s="58"/>
      <c r="R2" s="58"/>
      <c r="S2" s="58"/>
      <c r="T2" s="58"/>
    </row>
    <row r="3" s="55" customFormat="1" ht="24" customHeight="1" spans="1:20">
      <c r="A3" s="91" t="str">
        <f>"部门名称："&amp;封面!$A$2</f>
        <v>部门名称：大理市公安局</v>
      </c>
      <c r="B3" s="92"/>
      <c r="C3" s="92" t="e">
        <f>SUBSTITUTE(封面!#REF!," ","")&amp;封面!#REF!</f>
        <v>#REF!</v>
      </c>
      <c r="D3" s="92"/>
      <c r="E3" s="92"/>
      <c r="F3" s="92"/>
      <c r="G3" s="92"/>
      <c r="H3" s="92"/>
      <c r="I3" s="92"/>
      <c r="J3" s="92"/>
      <c r="K3" s="92"/>
      <c r="L3" s="92"/>
      <c r="M3" s="92"/>
      <c r="N3" s="92"/>
      <c r="O3" s="92"/>
      <c r="P3" s="92"/>
      <c r="Q3" s="92"/>
      <c r="R3" s="92"/>
      <c r="S3" s="132" t="s">
        <v>21</v>
      </c>
      <c r="T3" s="132" t="s">
        <v>76</v>
      </c>
    </row>
    <row r="4" ht="18.75" customHeight="1" spans="1:20">
      <c r="A4" s="251" t="s">
        <v>77</v>
      </c>
      <c r="B4" s="251" t="s">
        <v>78</v>
      </c>
      <c r="C4" s="251" t="s">
        <v>79</v>
      </c>
      <c r="D4" s="251" t="s">
        <v>80</v>
      </c>
      <c r="E4" s="251"/>
      <c r="F4" s="251"/>
      <c r="G4" s="251"/>
      <c r="H4" s="251"/>
      <c r="I4" s="251"/>
      <c r="J4" s="251"/>
      <c r="K4" s="251"/>
      <c r="L4" s="251"/>
      <c r="M4" s="251"/>
      <c r="N4" s="251"/>
      <c r="O4" s="251" t="s">
        <v>67</v>
      </c>
      <c r="P4" s="251"/>
      <c r="Q4" s="251"/>
      <c r="R4" s="251"/>
      <c r="S4" s="251"/>
      <c r="T4" s="251"/>
    </row>
    <row r="5" ht="18.75" customHeight="1" spans="1:20">
      <c r="A5" s="251"/>
      <c r="B5" s="251"/>
      <c r="C5" s="251"/>
      <c r="D5" s="251" t="s">
        <v>81</v>
      </c>
      <c r="E5" s="251" t="s">
        <v>82</v>
      </c>
      <c r="F5" s="251" t="s">
        <v>83</v>
      </c>
      <c r="G5" s="251" t="s">
        <v>84</v>
      </c>
      <c r="H5" s="251" t="s">
        <v>85</v>
      </c>
      <c r="I5" s="251" t="s">
        <v>86</v>
      </c>
      <c r="J5" s="251"/>
      <c r="K5" s="251"/>
      <c r="L5" s="251"/>
      <c r="M5" s="251"/>
      <c r="N5" s="251"/>
      <c r="O5" s="251" t="s">
        <v>81</v>
      </c>
      <c r="P5" s="251" t="s">
        <v>82</v>
      </c>
      <c r="Q5" s="251" t="s">
        <v>83</v>
      </c>
      <c r="R5" s="251" t="s">
        <v>84</v>
      </c>
      <c r="S5" s="251" t="s">
        <v>85</v>
      </c>
      <c r="T5" s="251" t="s">
        <v>86</v>
      </c>
    </row>
    <row r="6" ht="33.75" customHeight="1" spans="1:20">
      <c r="A6" s="251"/>
      <c r="B6" s="251"/>
      <c r="C6" s="251"/>
      <c r="D6" s="251"/>
      <c r="E6" s="251"/>
      <c r="F6" s="251"/>
      <c r="G6" s="251"/>
      <c r="H6" s="251"/>
      <c r="I6" s="251" t="s">
        <v>81</v>
      </c>
      <c r="J6" s="251" t="s">
        <v>87</v>
      </c>
      <c r="K6" s="251" t="s">
        <v>88</v>
      </c>
      <c r="L6" s="251" t="s">
        <v>89</v>
      </c>
      <c r="M6" s="251" t="s">
        <v>90</v>
      </c>
      <c r="N6" s="251" t="s">
        <v>91</v>
      </c>
      <c r="O6" s="251"/>
      <c r="P6" s="251"/>
      <c r="Q6" s="251"/>
      <c r="R6" s="251"/>
      <c r="S6" s="251"/>
      <c r="T6" s="251"/>
    </row>
    <row r="7" ht="16.5" customHeight="1" spans="1:20">
      <c r="A7" s="98">
        <v>1</v>
      </c>
      <c r="B7" s="98">
        <v>2</v>
      </c>
      <c r="C7" s="98" t="s">
        <v>92</v>
      </c>
      <c r="D7" s="98" t="s">
        <v>93</v>
      </c>
      <c r="E7" s="98">
        <v>5</v>
      </c>
      <c r="F7" s="98">
        <v>6</v>
      </c>
      <c r="G7" s="98">
        <v>7</v>
      </c>
      <c r="H7" s="98">
        <v>8</v>
      </c>
      <c r="I7" s="98" t="s">
        <v>94</v>
      </c>
      <c r="J7" s="98">
        <v>10</v>
      </c>
      <c r="K7" s="98">
        <v>11</v>
      </c>
      <c r="L7" s="98">
        <v>12</v>
      </c>
      <c r="M7" s="98">
        <v>13</v>
      </c>
      <c r="N7" s="98">
        <v>14</v>
      </c>
      <c r="O7" s="98" t="s">
        <v>95</v>
      </c>
      <c r="P7" s="98">
        <v>16</v>
      </c>
      <c r="Q7" s="98">
        <v>17</v>
      </c>
      <c r="R7" s="98">
        <v>18</v>
      </c>
      <c r="S7" s="98">
        <v>19</v>
      </c>
      <c r="T7" s="98">
        <v>20</v>
      </c>
    </row>
    <row r="8" ht="16.5" customHeight="1" spans="1:20">
      <c r="A8" s="143" t="s">
        <v>96</v>
      </c>
      <c r="B8" s="239" t="s">
        <v>0</v>
      </c>
      <c r="C8" s="252">
        <v>289094986.39</v>
      </c>
      <c r="D8" s="252">
        <v>266780360.17</v>
      </c>
      <c r="E8" s="252">
        <v>266780360.17</v>
      </c>
      <c r="F8" s="252"/>
      <c r="G8" s="252"/>
      <c r="H8" s="252"/>
      <c r="I8" s="252"/>
      <c r="J8" s="252"/>
      <c r="K8" s="252"/>
      <c r="L8" s="252"/>
      <c r="M8" s="252"/>
      <c r="N8" s="252"/>
      <c r="O8" s="252">
        <v>22314626.22</v>
      </c>
      <c r="P8" s="252">
        <v>21855288.1</v>
      </c>
      <c r="Q8" s="252">
        <v>459338.12</v>
      </c>
      <c r="R8" s="252"/>
      <c r="S8" s="252"/>
      <c r="T8" s="252"/>
    </row>
    <row r="9" ht="16.5" customHeight="1" spans="1:20">
      <c r="A9" s="146" t="s">
        <v>97</v>
      </c>
      <c r="B9" s="147" t="s">
        <v>0</v>
      </c>
      <c r="C9" s="252">
        <v>289094986.39</v>
      </c>
      <c r="D9" s="252">
        <v>266780360.17</v>
      </c>
      <c r="E9" s="252">
        <v>266780360.17</v>
      </c>
      <c r="F9" s="252"/>
      <c r="G9" s="252"/>
      <c r="H9" s="252"/>
      <c r="I9" s="252"/>
      <c r="J9" s="252"/>
      <c r="K9" s="252"/>
      <c r="L9" s="252"/>
      <c r="M9" s="252"/>
      <c r="N9" s="252"/>
      <c r="O9" s="252">
        <v>22314626.22</v>
      </c>
      <c r="P9" s="252">
        <v>21855288.1</v>
      </c>
      <c r="Q9" s="252">
        <v>459338.12</v>
      </c>
      <c r="R9" s="252"/>
      <c r="S9" s="252"/>
      <c r="T9" s="252"/>
    </row>
    <row r="10" ht="16.5" customHeight="1" spans="1:20">
      <c r="A10" s="117" t="s">
        <v>98</v>
      </c>
      <c r="B10" s="117"/>
      <c r="C10" s="253">
        <v>289094986.39</v>
      </c>
      <c r="D10" s="253">
        <v>266780360.17</v>
      </c>
      <c r="E10" s="253">
        <v>266780360.17</v>
      </c>
      <c r="F10" s="253"/>
      <c r="G10" s="253"/>
      <c r="H10" s="253"/>
      <c r="I10" s="253"/>
      <c r="J10" s="253"/>
      <c r="K10" s="253"/>
      <c r="L10" s="253"/>
      <c r="M10" s="253"/>
      <c r="N10" s="253"/>
      <c r="O10" s="253">
        <v>22314626.22</v>
      </c>
      <c r="P10" s="253">
        <v>21855288.1</v>
      </c>
      <c r="Q10" s="253">
        <v>459338.12</v>
      </c>
      <c r="R10" s="253"/>
      <c r="S10" s="253"/>
      <c r="T10" s="253"/>
    </row>
    <row r="16" customHeight="1" spans="4:4">
      <c r="D16" s="34"/>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8"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38"/>
  <sheetViews>
    <sheetView showGridLines="0" showZeros="0" view="pageBreakPreview" zoomScale="115" zoomScaleNormal="85" workbookViewId="0">
      <pane xSplit="3" ySplit="7" topLeftCell="D14" activePane="bottomRight" state="frozen"/>
      <selection/>
      <selection pane="topRight"/>
      <selection pane="bottomLeft"/>
      <selection pane="bottomRight" activeCell="D37" sqref="D37"/>
    </sheetView>
  </sheetViews>
  <sheetFormatPr defaultColWidth="9.14285714285714" defaultRowHeight="14.25" customHeight="1"/>
  <cols>
    <col min="1" max="1" width="18.4857142857143" style="35" customWidth="1"/>
    <col min="2" max="2" width="36.4571428571429" style="35" customWidth="1"/>
    <col min="3" max="3" width="20.6761904761905" style="35" customWidth="1"/>
    <col min="4" max="4" width="20.3333333333333" style="35" customWidth="1"/>
    <col min="5" max="5" width="18.9904761904762" style="35" customWidth="1"/>
    <col min="6" max="6" width="18.4857142857143" style="35" customWidth="1"/>
    <col min="7" max="8" width="19.3238095238095" style="35" customWidth="1"/>
    <col min="9" max="17" width="15.5714285714286" style="35" customWidth="1"/>
    <col min="18" max="18" width="17.1428571428571" style="35" customWidth="1"/>
    <col min="19" max="19" width="16.8095238095238" style="35" customWidth="1"/>
    <col min="20" max="23" width="15.5714285714286" style="35" customWidth="1"/>
    <col min="24" max="16384" width="9.14285714285714" style="35"/>
  </cols>
  <sheetData>
    <row r="1" s="67" customFormat="1" ht="15.75" customHeight="1" spans="1:23">
      <c r="A1" s="65"/>
      <c r="B1" s="65"/>
      <c r="C1" s="65"/>
      <c r="D1" s="65"/>
      <c r="E1" s="65"/>
      <c r="F1" s="65"/>
      <c r="G1" s="65"/>
      <c r="H1" s="65"/>
      <c r="I1" s="65"/>
      <c r="J1" s="65"/>
      <c r="K1" s="65"/>
      <c r="L1" s="65"/>
      <c r="M1" s="65"/>
      <c r="N1" s="65"/>
      <c r="O1" s="65"/>
      <c r="P1" s="65"/>
      <c r="Q1" s="66"/>
      <c r="R1" s="65"/>
      <c r="S1" s="65"/>
      <c r="T1" s="65"/>
      <c r="U1" s="65"/>
      <c r="V1" s="65"/>
      <c r="W1" s="66"/>
    </row>
    <row r="2" s="67" customFormat="1" ht="39" customHeight="1" spans="1:23">
      <c r="A2" s="58" t="s">
        <v>5</v>
      </c>
      <c r="B2" s="58"/>
      <c r="C2" s="58"/>
      <c r="D2" s="58"/>
      <c r="E2" s="58"/>
      <c r="F2" s="58"/>
      <c r="G2" s="58"/>
      <c r="H2" s="58"/>
      <c r="I2" s="58"/>
      <c r="J2" s="58"/>
      <c r="K2" s="58"/>
      <c r="L2" s="58"/>
      <c r="M2" s="58"/>
      <c r="N2" s="58"/>
      <c r="O2" s="58"/>
      <c r="P2" s="58"/>
      <c r="Q2" s="58"/>
      <c r="R2" s="58"/>
      <c r="S2" s="58"/>
      <c r="T2" s="58"/>
      <c r="U2" s="58"/>
      <c r="V2" s="58"/>
      <c r="W2" s="58"/>
    </row>
    <row r="3" s="85" customFormat="1" ht="24" customHeight="1" spans="1:23">
      <c r="A3" s="69" t="str">
        <f>"部门名称："&amp;封面!$A$2</f>
        <v>部门名称：大理市公安局</v>
      </c>
      <c r="B3" s="69"/>
      <c r="C3" s="70"/>
      <c r="D3" s="70"/>
      <c r="E3" s="70"/>
      <c r="F3" s="70"/>
      <c r="G3" s="70"/>
      <c r="H3" s="70"/>
      <c r="I3" s="70"/>
      <c r="J3" s="70"/>
      <c r="K3" s="70"/>
      <c r="L3" s="70"/>
      <c r="M3" s="70"/>
      <c r="N3" s="70"/>
      <c r="O3" s="92"/>
      <c r="P3" s="92"/>
      <c r="Q3" s="132"/>
      <c r="R3" s="132"/>
      <c r="S3" s="132"/>
      <c r="T3" s="132"/>
      <c r="U3" s="92"/>
      <c r="V3" s="92"/>
      <c r="W3" s="132" t="s">
        <v>21</v>
      </c>
    </row>
    <row r="4" s="85" customFormat="1" ht="24" customHeight="1" spans="1:23">
      <c r="A4" s="61" t="s">
        <v>99</v>
      </c>
      <c r="B4" s="61" t="s">
        <v>100</v>
      </c>
      <c r="C4" s="244" t="s">
        <v>79</v>
      </c>
      <c r="D4" s="245"/>
      <c r="E4" s="246" t="s">
        <v>101</v>
      </c>
      <c r="F4" s="246"/>
      <c r="G4" s="246"/>
      <c r="H4" s="246"/>
      <c r="I4" s="246"/>
      <c r="J4" s="246"/>
      <c r="K4" s="246"/>
      <c r="L4" s="246"/>
      <c r="M4" s="246"/>
      <c r="N4" s="246"/>
      <c r="O4" s="246"/>
      <c r="P4" s="246"/>
      <c r="Q4" s="246"/>
      <c r="R4" s="94" t="s">
        <v>102</v>
      </c>
      <c r="S4" s="104"/>
      <c r="T4" s="104"/>
      <c r="U4" s="104"/>
      <c r="V4" s="104"/>
      <c r="W4" s="110"/>
    </row>
    <row r="5" s="85" customFormat="1" ht="24" customHeight="1" spans="1:23">
      <c r="A5" s="61"/>
      <c r="B5" s="61"/>
      <c r="C5" s="95"/>
      <c r="D5" s="61" t="s">
        <v>103</v>
      </c>
      <c r="E5" s="61" t="s">
        <v>81</v>
      </c>
      <c r="F5" s="246" t="s">
        <v>82</v>
      </c>
      <c r="G5" s="246"/>
      <c r="H5" s="246"/>
      <c r="I5" s="61" t="s">
        <v>83</v>
      </c>
      <c r="J5" s="61" t="s">
        <v>84</v>
      </c>
      <c r="K5" s="61" t="s">
        <v>85</v>
      </c>
      <c r="L5" s="61" t="s">
        <v>86</v>
      </c>
      <c r="M5" s="61"/>
      <c r="N5" s="61"/>
      <c r="O5" s="61"/>
      <c r="P5" s="61"/>
      <c r="Q5" s="61"/>
      <c r="R5" s="93" t="s">
        <v>81</v>
      </c>
      <c r="S5" s="93" t="s">
        <v>82</v>
      </c>
      <c r="T5" s="93" t="s">
        <v>83</v>
      </c>
      <c r="U5" s="93" t="s">
        <v>84</v>
      </c>
      <c r="V5" s="93" t="s">
        <v>85</v>
      </c>
      <c r="W5" s="93" t="s">
        <v>86</v>
      </c>
    </row>
    <row r="6" ht="32.25" customHeight="1" spans="1:23">
      <c r="A6" s="61"/>
      <c r="B6" s="61"/>
      <c r="C6" s="96"/>
      <c r="D6" s="61"/>
      <c r="E6" s="61"/>
      <c r="F6" s="61" t="s">
        <v>81</v>
      </c>
      <c r="G6" s="61" t="s">
        <v>104</v>
      </c>
      <c r="H6" s="61" t="s">
        <v>105</v>
      </c>
      <c r="I6" s="61"/>
      <c r="J6" s="61"/>
      <c r="K6" s="61"/>
      <c r="L6" s="61" t="s">
        <v>81</v>
      </c>
      <c r="M6" s="61" t="s">
        <v>106</v>
      </c>
      <c r="N6" s="61" t="s">
        <v>107</v>
      </c>
      <c r="O6" s="61" t="s">
        <v>108</v>
      </c>
      <c r="P6" s="61" t="s">
        <v>109</v>
      </c>
      <c r="Q6" s="61" t="s">
        <v>110</v>
      </c>
      <c r="R6" s="96"/>
      <c r="S6" s="96"/>
      <c r="T6" s="96"/>
      <c r="U6" s="96"/>
      <c r="V6" s="96"/>
      <c r="W6" s="96"/>
    </row>
    <row r="7" ht="16.5" customHeight="1" spans="1:23">
      <c r="A7" s="247">
        <v>1</v>
      </c>
      <c r="B7" s="247">
        <v>2</v>
      </c>
      <c r="C7" s="97" t="s">
        <v>111</v>
      </c>
      <c r="D7" s="97" t="s">
        <v>112</v>
      </c>
      <c r="E7" s="97" t="s">
        <v>113</v>
      </c>
      <c r="F7" s="97" t="s">
        <v>114</v>
      </c>
      <c r="G7" s="97">
        <v>7</v>
      </c>
      <c r="H7" s="97">
        <v>8</v>
      </c>
      <c r="I7" s="97">
        <v>9</v>
      </c>
      <c r="J7" s="97">
        <v>10</v>
      </c>
      <c r="K7" s="97">
        <v>11</v>
      </c>
      <c r="L7" s="97" t="s">
        <v>115</v>
      </c>
      <c r="M7" s="97">
        <v>13</v>
      </c>
      <c r="N7" s="97">
        <v>14</v>
      </c>
      <c r="O7" s="97">
        <v>15</v>
      </c>
      <c r="P7" s="97">
        <v>16</v>
      </c>
      <c r="Q7" s="97">
        <v>17</v>
      </c>
      <c r="R7" s="97" t="s">
        <v>116</v>
      </c>
      <c r="S7" s="97">
        <v>19</v>
      </c>
      <c r="T7" s="97">
        <v>20</v>
      </c>
      <c r="U7" s="97">
        <v>21</v>
      </c>
      <c r="V7" s="97">
        <v>22</v>
      </c>
      <c r="W7" s="97">
        <v>23</v>
      </c>
    </row>
    <row r="8" ht="20.25" customHeight="1" spans="1:23">
      <c r="A8" s="225" t="s">
        <v>117</v>
      </c>
      <c r="B8" s="248" t="s">
        <v>118</v>
      </c>
      <c r="C8" s="197">
        <v>244568291.12</v>
      </c>
      <c r="D8" s="197">
        <v>244568291.12</v>
      </c>
      <c r="E8" s="197">
        <v>222736001.74</v>
      </c>
      <c r="F8" s="197">
        <v>222736001.74</v>
      </c>
      <c r="G8" s="197">
        <v>218205781.74</v>
      </c>
      <c r="H8" s="197">
        <v>4530220</v>
      </c>
      <c r="I8" s="197"/>
      <c r="J8" s="197"/>
      <c r="K8" s="197"/>
      <c r="L8" s="197"/>
      <c r="M8" s="197"/>
      <c r="N8" s="197"/>
      <c r="O8" s="197"/>
      <c r="P8" s="197"/>
      <c r="Q8" s="197"/>
      <c r="R8" s="197">
        <v>21832289.38</v>
      </c>
      <c r="S8" s="197">
        <v>21832289.38</v>
      </c>
      <c r="T8" s="197"/>
      <c r="U8" s="197"/>
      <c r="V8" s="197"/>
      <c r="W8" s="197"/>
    </row>
    <row r="9" ht="20.25" customHeight="1" spans="1:23">
      <c r="A9" s="227" t="s">
        <v>119</v>
      </c>
      <c r="B9" s="249" t="s">
        <v>120</v>
      </c>
      <c r="C9" s="197">
        <v>244568291.12</v>
      </c>
      <c r="D9" s="197">
        <v>244568291.12</v>
      </c>
      <c r="E9" s="197">
        <v>222736001.74</v>
      </c>
      <c r="F9" s="197">
        <v>222736001.74</v>
      </c>
      <c r="G9" s="197">
        <v>218205781.74</v>
      </c>
      <c r="H9" s="197">
        <v>4530220</v>
      </c>
      <c r="I9" s="197"/>
      <c r="J9" s="197"/>
      <c r="K9" s="197"/>
      <c r="L9" s="197"/>
      <c r="M9" s="197"/>
      <c r="N9" s="197"/>
      <c r="O9" s="197"/>
      <c r="P9" s="197"/>
      <c r="Q9" s="197"/>
      <c r="R9" s="197">
        <v>21832289.38</v>
      </c>
      <c r="S9" s="197">
        <v>21832289.38</v>
      </c>
      <c r="T9" s="197"/>
      <c r="U9" s="197"/>
      <c r="V9" s="197"/>
      <c r="W9" s="197"/>
    </row>
    <row r="10" ht="20.25" customHeight="1" spans="1:23">
      <c r="A10" s="229" t="s">
        <v>121</v>
      </c>
      <c r="B10" s="250" t="s">
        <v>122</v>
      </c>
      <c r="C10" s="197">
        <v>181210881.74</v>
      </c>
      <c r="D10" s="197">
        <v>181210881.74</v>
      </c>
      <c r="E10" s="197">
        <v>181210881.74</v>
      </c>
      <c r="F10" s="197">
        <v>181210881.74</v>
      </c>
      <c r="G10" s="197">
        <v>181172581.74</v>
      </c>
      <c r="H10" s="197">
        <v>38300</v>
      </c>
      <c r="I10" s="197"/>
      <c r="J10" s="197"/>
      <c r="K10" s="197"/>
      <c r="L10" s="197"/>
      <c r="M10" s="197"/>
      <c r="N10" s="197"/>
      <c r="O10" s="197"/>
      <c r="P10" s="197"/>
      <c r="Q10" s="197"/>
      <c r="R10" s="197"/>
      <c r="S10" s="197"/>
      <c r="T10" s="197"/>
      <c r="U10" s="197"/>
      <c r="V10" s="197"/>
      <c r="W10" s="197"/>
    </row>
    <row r="11" ht="20.25" customHeight="1" spans="1:23">
      <c r="A11" s="229" t="s">
        <v>123</v>
      </c>
      <c r="B11" s="250" t="s">
        <v>124</v>
      </c>
      <c r="C11" s="197">
        <v>4363200</v>
      </c>
      <c r="D11" s="197">
        <v>4363200</v>
      </c>
      <c r="E11" s="197">
        <v>4363200</v>
      </c>
      <c r="F11" s="197">
        <v>4363200</v>
      </c>
      <c r="G11" s="197">
        <v>4363200</v>
      </c>
      <c r="H11" s="197"/>
      <c r="I11" s="197"/>
      <c r="J11" s="197"/>
      <c r="K11" s="197"/>
      <c r="L11" s="197"/>
      <c r="M11" s="197"/>
      <c r="N11" s="197"/>
      <c r="O11" s="197"/>
      <c r="P11" s="197"/>
      <c r="Q11" s="197"/>
      <c r="R11" s="197"/>
      <c r="S11" s="197"/>
      <c r="T11" s="197"/>
      <c r="U11" s="197"/>
      <c r="V11" s="197"/>
      <c r="W11" s="197"/>
    </row>
    <row r="12" ht="20.25" customHeight="1" spans="1:23">
      <c r="A12" s="229" t="s">
        <v>125</v>
      </c>
      <c r="B12" s="250" t="s">
        <v>126</v>
      </c>
      <c r="C12" s="197">
        <v>44085405.58</v>
      </c>
      <c r="D12" s="197">
        <v>44085405.58</v>
      </c>
      <c r="E12" s="197">
        <v>30031920</v>
      </c>
      <c r="F12" s="197">
        <v>30031920</v>
      </c>
      <c r="G12" s="197">
        <v>26670000</v>
      </c>
      <c r="H12" s="197">
        <v>3361920</v>
      </c>
      <c r="I12" s="197"/>
      <c r="J12" s="197"/>
      <c r="K12" s="197"/>
      <c r="L12" s="197"/>
      <c r="M12" s="197"/>
      <c r="N12" s="197"/>
      <c r="O12" s="197"/>
      <c r="P12" s="197"/>
      <c r="Q12" s="197"/>
      <c r="R12" s="197">
        <v>14053485.58</v>
      </c>
      <c r="S12" s="197">
        <v>14053485.58</v>
      </c>
      <c r="T12" s="197"/>
      <c r="U12" s="197"/>
      <c r="V12" s="197"/>
      <c r="W12" s="197"/>
    </row>
    <row r="13" ht="20.25" customHeight="1" spans="1:23">
      <c r="A13" s="229" t="s">
        <v>127</v>
      </c>
      <c r="B13" s="250" t="s">
        <v>128</v>
      </c>
      <c r="C13" s="197">
        <v>14908803.8</v>
      </c>
      <c r="D13" s="197">
        <v>14908803.8</v>
      </c>
      <c r="E13" s="197">
        <v>7130000</v>
      </c>
      <c r="F13" s="197">
        <v>7130000</v>
      </c>
      <c r="G13" s="197">
        <v>6000000</v>
      </c>
      <c r="H13" s="197">
        <v>1130000</v>
      </c>
      <c r="I13" s="197"/>
      <c r="J13" s="197"/>
      <c r="K13" s="197"/>
      <c r="L13" s="197"/>
      <c r="M13" s="197"/>
      <c r="N13" s="197"/>
      <c r="O13" s="197"/>
      <c r="P13" s="197"/>
      <c r="Q13" s="197"/>
      <c r="R13" s="197">
        <v>7778803.8</v>
      </c>
      <c r="S13" s="197">
        <v>7778803.8</v>
      </c>
      <c r="T13" s="197"/>
      <c r="U13" s="197"/>
      <c r="V13" s="197"/>
      <c r="W13" s="197"/>
    </row>
    <row r="14" ht="20.25" customHeight="1" spans="1:23">
      <c r="A14" s="225" t="s">
        <v>129</v>
      </c>
      <c r="B14" s="248" t="s">
        <v>130</v>
      </c>
      <c r="C14" s="197">
        <v>22998.72</v>
      </c>
      <c r="D14" s="197">
        <v>22998.72</v>
      </c>
      <c r="E14" s="197"/>
      <c r="F14" s="197"/>
      <c r="G14" s="197"/>
      <c r="H14" s="197"/>
      <c r="I14" s="197"/>
      <c r="J14" s="197"/>
      <c r="K14" s="197"/>
      <c r="L14" s="197"/>
      <c r="M14" s="197"/>
      <c r="N14" s="197"/>
      <c r="O14" s="197"/>
      <c r="P14" s="197"/>
      <c r="Q14" s="197"/>
      <c r="R14" s="197">
        <v>22998.72</v>
      </c>
      <c r="S14" s="197">
        <v>22998.72</v>
      </c>
      <c r="T14" s="197"/>
      <c r="U14" s="197"/>
      <c r="V14" s="197"/>
      <c r="W14" s="197"/>
    </row>
    <row r="15" ht="20.25" customHeight="1" spans="1:23">
      <c r="A15" s="227" t="s">
        <v>131</v>
      </c>
      <c r="B15" s="249" t="s">
        <v>132</v>
      </c>
      <c r="C15" s="197">
        <v>22998.72</v>
      </c>
      <c r="D15" s="197">
        <v>22998.72</v>
      </c>
      <c r="E15" s="197"/>
      <c r="F15" s="197"/>
      <c r="G15" s="197"/>
      <c r="H15" s="197"/>
      <c r="I15" s="197"/>
      <c r="J15" s="197"/>
      <c r="K15" s="197"/>
      <c r="L15" s="197"/>
      <c r="M15" s="197"/>
      <c r="N15" s="197"/>
      <c r="O15" s="197"/>
      <c r="P15" s="197"/>
      <c r="Q15" s="197"/>
      <c r="R15" s="197">
        <v>22998.72</v>
      </c>
      <c r="S15" s="197">
        <v>22998.72</v>
      </c>
      <c r="T15" s="197"/>
      <c r="U15" s="197"/>
      <c r="V15" s="197"/>
      <c r="W15" s="197"/>
    </row>
    <row r="16" ht="20.25" customHeight="1" spans="1:23">
      <c r="A16" s="229" t="s">
        <v>133</v>
      </c>
      <c r="B16" s="250" t="s">
        <v>132</v>
      </c>
      <c r="C16" s="197">
        <v>22998.72</v>
      </c>
      <c r="D16" s="197">
        <v>22998.72</v>
      </c>
      <c r="E16" s="197"/>
      <c r="F16" s="197"/>
      <c r="G16" s="197"/>
      <c r="H16" s="197"/>
      <c r="I16" s="197"/>
      <c r="J16" s="197"/>
      <c r="K16" s="197"/>
      <c r="L16" s="197"/>
      <c r="M16" s="197"/>
      <c r="N16" s="197"/>
      <c r="O16" s="197"/>
      <c r="P16" s="197"/>
      <c r="Q16" s="197"/>
      <c r="R16" s="197">
        <v>22998.72</v>
      </c>
      <c r="S16" s="197">
        <v>22998.72</v>
      </c>
      <c r="T16" s="197"/>
      <c r="U16" s="197"/>
      <c r="V16" s="197"/>
      <c r="W16" s="197"/>
    </row>
    <row r="17" ht="20.25" customHeight="1" spans="1:23">
      <c r="A17" s="225" t="s">
        <v>134</v>
      </c>
      <c r="B17" s="248" t="s">
        <v>135</v>
      </c>
      <c r="C17" s="197">
        <v>15702000</v>
      </c>
      <c r="D17" s="197">
        <v>15702000</v>
      </c>
      <c r="E17" s="197">
        <v>15702000</v>
      </c>
      <c r="F17" s="197">
        <v>15702000</v>
      </c>
      <c r="G17" s="197">
        <v>15702000</v>
      </c>
      <c r="H17" s="197"/>
      <c r="I17" s="197"/>
      <c r="J17" s="197"/>
      <c r="K17" s="197"/>
      <c r="L17" s="197"/>
      <c r="M17" s="197"/>
      <c r="N17" s="197"/>
      <c r="O17" s="197"/>
      <c r="P17" s="197"/>
      <c r="Q17" s="197"/>
      <c r="R17" s="197"/>
      <c r="S17" s="197"/>
      <c r="T17" s="197"/>
      <c r="U17" s="197"/>
      <c r="V17" s="197"/>
      <c r="W17" s="197"/>
    </row>
    <row r="18" ht="20.25" customHeight="1" spans="1:23">
      <c r="A18" s="227" t="s">
        <v>136</v>
      </c>
      <c r="B18" s="249" t="s">
        <v>137</v>
      </c>
      <c r="C18" s="197">
        <v>15487800</v>
      </c>
      <c r="D18" s="197">
        <v>15487800</v>
      </c>
      <c r="E18" s="197">
        <v>15487800</v>
      </c>
      <c r="F18" s="197">
        <v>15487800</v>
      </c>
      <c r="G18" s="197">
        <v>15487800</v>
      </c>
      <c r="H18" s="197"/>
      <c r="I18" s="197"/>
      <c r="J18" s="197"/>
      <c r="K18" s="197"/>
      <c r="L18" s="197"/>
      <c r="M18" s="197"/>
      <c r="N18" s="197"/>
      <c r="O18" s="197"/>
      <c r="P18" s="197"/>
      <c r="Q18" s="197"/>
      <c r="R18" s="197"/>
      <c r="S18" s="197"/>
      <c r="T18" s="197"/>
      <c r="U18" s="197"/>
      <c r="V18" s="197"/>
      <c r="W18" s="197"/>
    </row>
    <row r="19" ht="20.25" customHeight="1" spans="1:23">
      <c r="A19" s="229" t="s">
        <v>138</v>
      </c>
      <c r="B19" s="250" t="s">
        <v>139</v>
      </c>
      <c r="C19" s="197">
        <v>54400</v>
      </c>
      <c r="D19" s="197">
        <v>54400</v>
      </c>
      <c r="E19" s="197">
        <v>54400</v>
      </c>
      <c r="F19" s="197">
        <v>54400</v>
      </c>
      <c r="G19" s="197">
        <v>54400</v>
      </c>
      <c r="H19" s="197"/>
      <c r="I19" s="197"/>
      <c r="J19" s="197"/>
      <c r="K19" s="197"/>
      <c r="L19" s="197"/>
      <c r="M19" s="197"/>
      <c r="N19" s="197"/>
      <c r="O19" s="197"/>
      <c r="P19" s="197"/>
      <c r="Q19" s="197"/>
      <c r="R19" s="197"/>
      <c r="S19" s="197"/>
      <c r="T19" s="197"/>
      <c r="U19" s="197"/>
      <c r="V19" s="197"/>
      <c r="W19" s="197"/>
    </row>
    <row r="20" ht="20.25" customHeight="1" spans="1:23">
      <c r="A20" s="229" t="s">
        <v>140</v>
      </c>
      <c r="B20" s="250" t="s">
        <v>141</v>
      </c>
      <c r="C20" s="197">
        <v>600</v>
      </c>
      <c r="D20" s="197">
        <v>600</v>
      </c>
      <c r="E20" s="197">
        <v>600</v>
      </c>
      <c r="F20" s="197">
        <v>600</v>
      </c>
      <c r="G20" s="197">
        <v>600</v>
      </c>
      <c r="H20" s="197"/>
      <c r="I20" s="197"/>
      <c r="J20" s="197"/>
      <c r="K20" s="197"/>
      <c r="L20" s="197"/>
      <c r="M20" s="197"/>
      <c r="N20" s="197"/>
      <c r="O20" s="197"/>
      <c r="P20" s="197"/>
      <c r="Q20" s="197"/>
      <c r="R20" s="197"/>
      <c r="S20" s="197"/>
      <c r="T20" s="197"/>
      <c r="U20" s="197"/>
      <c r="V20" s="197"/>
      <c r="W20" s="197"/>
    </row>
    <row r="21" ht="20.25" customHeight="1" spans="1:23">
      <c r="A21" s="229" t="s">
        <v>142</v>
      </c>
      <c r="B21" s="250" t="s">
        <v>143</v>
      </c>
      <c r="C21" s="197">
        <v>15432800</v>
      </c>
      <c r="D21" s="197">
        <v>15432800</v>
      </c>
      <c r="E21" s="197">
        <v>15432800</v>
      </c>
      <c r="F21" s="197">
        <v>15432800</v>
      </c>
      <c r="G21" s="197">
        <v>15432800</v>
      </c>
      <c r="H21" s="197"/>
      <c r="I21" s="197"/>
      <c r="J21" s="197"/>
      <c r="K21" s="197"/>
      <c r="L21" s="197"/>
      <c r="M21" s="197"/>
      <c r="N21" s="197"/>
      <c r="O21" s="197"/>
      <c r="P21" s="197"/>
      <c r="Q21" s="197"/>
      <c r="R21" s="197"/>
      <c r="S21" s="197"/>
      <c r="T21" s="197"/>
      <c r="U21" s="197"/>
      <c r="V21" s="197"/>
      <c r="W21" s="197"/>
    </row>
    <row r="22" ht="20.25" customHeight="1" spans="1:23">
      <c r="A22" s="227" t="s">
        <v>144</v>
      </c>
      <c r="B22" s="249" t="s">
        <v>145</v>
      </c>
      <c r="C22" s="197">
        <v>214200</v>
      </c>
      <c r="D22" s="197">
        <v>214200</v>
      </c>
      <c r="E22" s="197">
        <v>214200</v>
      </c>
      <c r="F22" s="197">
        <v>214200</v>
      </c>
      <c r="G22" s="197">
        <v>214200</v>
      </c>
      <c r="H22" s="197"/>
      <c r="I22" s="197"/>
      <c r="J22" s="197"/>
      <c r="K22" s="197"/>
      <c r="L22" s="197"/>
      <c r="M22" s="197"/>
      <c r="N22" s="197"/>
      <c r="O22" s="197"/>
      <c r="P22" s="197"/>
      <c r="Q22" s="197"/>
      <c r="R22" s="197"/>
      <c r="S22" s="197"/>
      <c r="T22" s="197"/>
      <c r="U22" s="197"/>
      <c r="V22" s="197"/>
      <c r="W22" s="197"/>
    </row>
    <row r="23" ht="20.25" customHeight="1" spans="1:23">
      <c r="A23" s="229" t="s">
        <v>146</v>
      </c>
      <c r="B23" s="250" t="s">
        <v>147</v>
      </c>
      <c r="C23" s="197">
        <v>214200</v>
      </c>
      <c r="D23" s="197">
        <v>214200</v>
      </c>
      <c r="E23" s="197">
        <v>214200</v>
      </c>
      <c r="F23" s="197">
        <v>214200</v>
      </c>
      <c r="G23" s="197">
        <v>214200</v>
      </c>
      <c r="H23" s="197"/>
      <c r="I23" s="197"/>
      <c r="J23" s="197"/>
      <c r="K23" s="197"/>
      <c r="L23" s="197"/>
      <c r="M23" s="197"/>
      <c r="N23" s="197"/>
      <c r="O23" s="197"/>
      <c r="P23" s="197"/>
      <c r="Q23" s="197"/>
      <c r="R23" s="197"/>
      <c r="S23" s="197"/>
      <c r="T23" s="197"/>
      <c r="U23" s="197"/>
      <c r="V23" s="197"/>
      <c r="W23" s="197"/>
    </row>
    <row r="24" ht="20.25" customHeight="1" spans="1:23">
      <c r="A24" s="225" t="s">
        <v>148</v>
      </c>
      <c r="B24" s="248" t="s">
        <v>149</v>
      </c>
      <c r="C24" s="197">
        <v>13565234.43</v>
      </c>
      <c r="D24" s="197">
        <v>13565234.43</v>
      </c>
      <c r="E24" s="197">
        <v>13565234.43</v>
      </c>
      <c r="F24" s="197">
        <v>13565234.43</v>
      </c>
      <c r="G24" s="197">
        <v>13565234.43</v>
      </c>
      <c r="H24" s="197"/>
      <c r="I24" s="197"/>
      <c r="J24" s="197"/>
      <c r="K24" s="197"/>
      <c r="L24" s="197"/>
      <c r="M24" s="197"/>
      <c r="N24" s="197"/>
      <c r="O24" s="197"/>
      <c r="P24" s="197"/>
      <c r="Q24" s="197"/>
      <c r="R24" s="197"/>
      <c r="S24" s="197"/>
      <c r="T24" s="197"/>
      <c r="U24" s="197"/>
      <c r="V24" s="197"/>
      <c r="W24" s="197"/>
    </row>
    <row r="25" ht="20.25" customHeight="1" spans="1:23">
      <c r="A25" s="227" t="s">
        <v>150</v>
      </c>
      <c r="B25" s="249" t="s">
        <v>151</v>
      </c>
      <c r="C25" s="197">
        <v>13565234.43</v>
      </c>
      <c r="D25" s="197">
        <v>13565234.43</v>
      </c>
      <c r="E25" s="197">
        <v>13565234.43</v>
      </c>
      <c r="F25" s="197">
        <v>13565234.43</v>
      </c>
      <c r="G25" s="197">
        <v>13565234.43</v>
      </c>
      <c r="H25" s="197"/>
      <c r="I25" s="197"/>
      <c r="J25" s="197"/>
      <c r="K25" s="197" t="s">
        <v>152</v>
      </c>
      <c r="L25" s="197"/>
      <c r="M25" s="197" t="s">
        <v>152</v>
      </c>
      <c r="N25" s="197" t="s">
        <v>152</v>
      </c>
      <c r="O25" s="197" t="s">
        <v>152</v>
      </c>
      <c r="P25" s="197" t="s">
        <v>152</v>
      </c>
      <c r="Q25" s="197" t="s">
        <v>152</v>
      </c>
      <c r="R25" s="197"/>
      <c r="S25" s="197" t="s">
        <v>152</v>
      </c>
      <c r="T25" s="197" t="s">
        <v>152</v>
      </c>
      <c r="U25" s="197" t="s">
        <v>152</v>
      </c>
      <c r="V25" s="197" t="s">
        <v>152</v>
      </c>
      <c r="W25" s="197" t="s">
        <v>152</v>
      </c>
    </row>
    <row r="26" ht="20.25" customHeight="1" spans="1:23">
      <c r="A26" s="229" t="s">
        <v>153</v>
      </c>
      <c r="B26" s="250" t="s">
        <v>154</v>
      </c>
      <c r="C26" s="197">
        <v>8237784.91</v>
      </c>
      <c r="D26" s="197">
        <v>8237784.91</v>
      </c>
      <c r="E26" s="197">
        <v>8237784.91</v>
      </c>
      <c r="F26" s="197">
        <v>8237784.91</v>
      </c>
      <c r="G26" s="197">
        <v>8237784.91</v>
      </c>
      <c r="H26" s="197"/>
      <c r="I26" s="197"/>
      <c r="J26" s="197"/>
      <c r="K26" s="197"/>
      <c r="L26" s="197"/>
      <c r="M26" s="197"/>
      <c r="N26" s="197"/>
      <c r="O26" s="197"/>
      <c r="P26" s="197"/>
      <c r="Q26" s="197"/>
      <c r="R26" s="197"/>
      <c r="S26" s="197"/>
      <c r="T26" s="197"/>
      <c r="U26" s="197"/>
      <c r="V26" s="197"/>
      <c r="W26" s="197"/>
    </row>
    <row r="27" ht="20.25" customHeight="1" spans="1:23">
      <c r="A27" s="229" t="s">
        <v>155</v>
      </c>
      <c r="B27" s="250" t="s">
        <v>156</v>
      </c>
      <c r="C27" s="197">
        <v>214409.52</v>
      </c>
      <c r="D27" s="197">
        <v>214409.52</v>
      </c>
      <c r="E27" s="197">
        <v>214409.52</v>
      </c>
      <c r="F27" s="197">
        <v>214409.52</v>
      </c>
      <c r="G27" s="197">
        <v>214409.52</v>
      </c>
      <c r="H27" s="197"/>
      <c r="I27" s="197"/>
      <c r="J27" s="197"/>
      <c r="K27" s="197"/>
      <c r="L27" s="197"/>
      <c r="M27" s="197"/>
      <c r="N27" s="197"/>
      <c r="O27" s="197"/>
      <c r="P27" s="197"/>
      <c r="Q27" s="197"/>
      <c r="R27" s="197"/>
      <c r="S27" s="197"/>
      <c r="T27" s="197"/>
      <c r="U27" s="197"/>
      <c r="V27" s="197"/>
      <c r="W27" s="197"/>
    </row>
    <row r="28" ht="20.25" customHeight="1" spans="1:23">
      <c r="A28" s="229" t="s">
        <v>157</v>
      </c>
      <c r="B28" s="250" t="s">
        <v>158</v>
      </c>
      <c r="C28" s="197">
        <v>4896800</v>
      </c>
      <c r="D28" s="197">
        <v>4896800</v>
      </c>
      <c r="E28" s="197">
        <v>4896800</v>
      </c>
      <c r="F28" s="197">
        <v>4896800</v>
      </c>
      <c r="G28" s="197">
        <v>4896800</v>
      </c>
      <c r="H28" s="197"/>
      <c r="I28" s="197"/>
      <c r="J28" s="197"/>
      <c r="K28" s="197"/>
      <c r="L28" s="197"/>
      <c r="M28" s="197"/>
      <c r="N28" s="197"/>
      <c r="O28" s="197"/>
      <c r="P28" s="197"/>
      <c r="Q28" s="197"/>
      <c r="R28" s="197"/>
      <c r="S28" s="197"/>
      <c r="T28" s="197"/>
      <c r="U28" s="197"/>
      <c r="V28" s="197"/>
      <c r="W28" s="197"/>
    </row>
    <row r="29" ht="20.25" customHeight="1" spans="1:23">
      <c r="A29" s="229" t="s">
        <v>159</v>
      </c>
      <c r="B29" s="250" t="s">
        <v>160</v>
      </c>
      <c r="C29" s="197">
        <v>216240</v>
      </c>
      <c r="D29" s="197">
        <v>216240</v>
      </c>
      <c r="E29" s="197">
        <v>216240</v>
      </c>
      <c r="F29" s="197">
        <v>216240</v>
      </c>
      <c r="G29" s="197">
        <v>216240</v>
      </c>
      <c r="H29" s="197"/>
      <c r="I29" s="197"/>
      <c r="J29" s="197"/>
      <c r="K29" s="197"/>
      <c r="L29" s="197"/>
      <c r="M29" s="197"/>
      <c r="N29" s="197"/>
      <c r="O29" s="197"/>
      <c r="P29" s="197"/>
      <c r="Q29" s="197"/>
      <c r="R29" s="197"/>
      <c r="S29" s="197"/>
      <c r="T29" s="197"/>
      <c r="U29" s="197"/>
      <c r="V29" s="197"/>
      <c r="W29" s="197"/>
    </row>
    <row r="30" ht="20.25" customHeight="1" spans="1:23">
      <c r="A30" s="225" t="s">
        <v>161</v>
      </c>
      <c r="B30" s="248" t="s">
        <v>162</v>
      </c>
      <c r="C30" s="197">
        <v>14777124</v>
      </c>
      <c r="D30" s="197">
        <v>14777124</v>
      </c>
      <c r="E30" s="197">
        <v>14777124</v>
      </c>
      <c r="F30" s="197">
        <v>14777124</v>
      </c>
      <c r="G30" s="197">
        <v>14777124</v>
      </c>
      <c r="H30" s="197"/>
      <c r="I30" s="197"/>
      <c r="J30" s="197"/>
      <c r="K30" s="197"/>
      <c r="L30" s="197"/>
      <c r="M30" s="197"/>
      <c r="N30" s="197"/>
      <c r="O30" s="197"/>
      <c r="P30" s="197"/>
      <c r="Q30" s="197"/>
      <c r="R30" s="197"/>
      <c r="S30" s="197"/>
      <c r="T30" s="197"/>
      <c r="U30" s="197"/>
      <c r="V30" s="197"/>
      <c r="W30" s="197"/>
    </row>
    <row r="31" ht="20.25" customHeight="1" spans="1:23">
      <c r="A31" s="227" t="s">
        <v>163</v>
      </c>
      <c r="B31" s="249" t="s">
        <v>164</v>
      </c>
      <c r="C31" s="197">
        <v>14777124</v>
      </c>
      <c r="D31" s="197">
        <v>14777124</v>
      </c>
      <c r="E31" s="197">
        <v>14777124</v>
      </c>
      <c r="F31" s="197">
        <v>14777124</v>
      </c>
      <c r="G31" s="197">
        <v>14777124</v>
      </c>
      <c r="H31" s="197"/>
      <c r="I31" s="197"/>
      <c r="J31" s="197"/>
      <c r="K31" s="197"/>
      <c r="L31" s="197"/>
      <c r="M31" s="197"/>
      <c r="N31" s="197"/>
      <c r="O31" s="197"/>
      <c r="P31" s="197"/>
      <c r="Q31" s="197"/>
      <c r="R31" s="197"/>
      <c r="S31" s="197"/>
      <c r="T31" s="197"/>
      <c r="U31" s="197"/>
      <c r="V31" s="197"/>
      <c r="W31" s="197"/>
    </row>
    <row r="32" ht="20.25" customHeight="1" spans="1:23">
      <c r="A32" s="229" t="s">
        <v>165</v>
      </c>
      <c r="B32" s="250" t="s">
        <v>166</v>
      </c>
      <c r="C32" s="197">
        <v>14777124</v>
      </c>
      <c r="D32" s="197">
        <v>14777124</v>
      </c>
      <c r="E32" s="197">
        <v>14777124</v>
      </c>
      <c r="F32" s="197">
        <v>14777124</v>
      </c>
      <c r="G32" s="197">
        <v>14777124</v>
      </c>
      <c r="H32" s="197"/>
      <c r="I32" s="197"/>
      <c r="J32" s="197"/>
      <c r="K32" s="197"/>
      <c r="L32" s="197"/>
      <c r="M32" s="197"/>
      <c r="N32" s="197"/>
      <c r="O32" s="197"/>
      <c r="P32" s="197"/>
      <c r="Q32" s="197"/>
      <c r="R32" s="197"/>
      <c r="S32" s="197"/>
      <c r="T32" s="197"/>
      <c r="U32" s="197"/>
      <c r="V32" s="197"/>
      <c r="W32" s="197"/>
    </row>
    <row r="33" ht="20.25" customHeight="1" spans="1:23">
      <c r="A33" s="225" t="s">
        <v>167</v>
      </c>
      <c r="B33" s="248" t="s">
        <v>168</v>
      </c>
      <c r="C33" s="197">
        <v>459338.12</v>
      </c>
      <c r="D33" s="197">
        <v>459338.12</v>
      </c>
      <c r="E33" s="197"/>
      <c r="F33" s="197"/>
      <c r="G33" s="197"/>
      <c r="H33" s="197"/>
      <c r="I33" s="197"/>
      <c r="J33" s="197"/>
      <c r="K33" s="197"/>
      <c r="L33" s="197"/>
      <c r="M33" s="197"/>
      <c r="N33" s="197"/>
      <c r="O33" s="197"/>
      <c r="P33" s="197"/>
      <c r="Q33" s="197"/>
      <c r="R33" s="197">
        <v>459338.12</v>
      </c>
      <c r="S33" s="197"/>
      <c r="T33" s="197">
        <v>459338.12</v>
      </c>
      <c r="U33" s="197"/>
      <c r="V33" s="197"/>
      <c r="W33" s="197"/>
    </row>
    <row r="34" ht="20.25" customHeight="1" spans="1:23">
      <c r="A34" s="227" t="s">
        <v>169</v>
      </c>
      <c r="B34" s="249" t="s">
        <v>170</v>
      </c>
      <c r="C34" s="197">
        <v>17538.12</v>
      </c>
      <c r="D34" s="197">
        <v>17538.12</v>
      </c>
      <c r="E34" s="197"/>
      <c r="F34" s="197"/>
      <c r="G34" s="197"/>
      <c r="H34" s="197"/>
      <c r="I34" s="197"/>
      <c r="J34" s="197"/>
      <c r="K34" s="197"/>
      <c r="L34" s="197"/>
      <c r="M34" s="197"/>
      <c r="N34" s="197"/>
      <c r="O34" s="197"/>
      <c r="P34" s="197"/>
      <c r="Q34" s="197"/>
      <c r="R34" s="197">
        <v>17538.12</v>
      </c>
      <c r="S34" s="197"/>
      <c r="T34" s="197">
        <v>17538.12</v>
      </c>
      <c r="U34" s="197"/>
      <c r="V34" s="197"/>
      <c r="W34" s="197"/>
    </row>
    <row r="35" ht="20.25" customHeight="1" spans="1:23">
      <c r="A35" s="229" t="s">
        <v>171</v>
      </c>
      <c r="B35" s="250" t="s">
        <v>172</v>
      </c>
      <c r="C35" s="197">
        <v>17538.12</v>
      </c>
      <c r="D35" s="197">
        <v>17538.12</v>
      </c>
      <c r="E35" s="197"/>
      <c r="F35" s="197"/>
      <c r="G35" s="197"/>
      <c r="H35" s="197"/>
      <c r="I35" s="197"/>
      <c r="J35" s="197"/>
      <c r="K35" s="197"/>
      <c r="L35" s="197"/>
      <c r="M35" s="197"/>
      <c r="N35" s="197"/>
      <c r="O35" s="197"/>
      <c r="P35" s="197"/>
      <c r="Q35" s="197"/>
      <c r="R35" s="197">
        <v>17538.12</v>
      </c>
      <c r="S35" s="197"/>
      <c r="T35" s="197">
        <v>17538.12</v>
      </c>
      <c r="U35" s="197"/>
      <c r="V35" s="197"/>
      <c r="W35" s="197"/>
    </row>
    <row r="36" ht="20.25" customHeight="1" spans="1:23">
      <c r="A36" s="227" t="s">
        <v>173</v>
      </c>
      <c r="B36" s="249" t="s">
        <v>174</v>
      </c>
      <c r="C36" s="197">
        <v>441800</v>
      </c>
      <c r="D36" s="197">
        <v>441800</v>
      </c>
      <c r="E36" s="197"/>
      <c r="F36" s="197"/>
      <c r="G36" s="197"/>
      <c r="H36" s="197"/>
      <c r="I36" s="197"/>
      <c r="J36" s="197"/>
      <c r="K36" s="197"/>
      <c r="L36" s="197"/>
      <c r="M36" s="197"/>
      <c r="N36" s="197"/>
      <c r="O36" s="197"/>
      <c r="P36" s="197"/>
      <c r="Q36" s="197"/>
      <c r="R36" s="197">
        <v>441800</v>
      </c>
      <c r="S36" s="197"/>
      <c r="T36" s="197">
        <v>441800</v>
      </c>
      <c r="U36" s="197"/>
      <c r="V36" s="197"/>
      <c r="W36" s="197"/>
    </row>
    <row r="37" ht="20.25" customHeight="1" spans="1:23">
      <c r="A37" s="229" t="s">
        <v>175</v>
      </c>
      <c r="B37" s="250" t="s">
        <v>176</v>
      </c>
      <c r="C37" s="197">
        <v>441800</v>
      </c>
      <c r="D37" s="197">
        <v>441800</v>
      </c>
      <c r="E37" s="197"/>
      <c r="F37" s="197"/>
      <c r="G37" s="197"/>
      <c r="H37" s="197"/>
      <c r="I37" s="197"/>
      <c r="J37" s="197"/>
      <c r="K37" s="197"/>
      <c r="L37" s="197"/>
      <c r="M37" s="197"/>
      <c r="N37" s="197"/>
      <c r="O37" s="197"/>
      <c r="P37" s="197"/>
      <c r="Q37" s="197"/>
      <c r="R37" s="197">
        <v>441800</v>
      </c>
      <c r="S37" s="197"/>
      <c r="T37" s="197">
        <v>441800</v>
      </c>
      <c r="U37" s="197"/>
      <c r="V37" s="197"/>
      <c r="W37" s="197"/>
    </row>
    <row r="38" ht="20.25" customHeight="1" spans="1:23">
      <c r="A38" s="169" t="s">
        <v>177</v>
      </c>
      <c r="B38" s="169" t="s">
        <v>177</v>
      </c>
      <c r="C38" s="200">
        <v>289094986.39</v>
      </c>
      <c r="D38" s="200">
        <v>289094986.39</v>
      </c>
      <c r="E38" s="200">
        <v>266780360.17</v>
      </c>
      <c r="F38" s="200">
        <v>266780360.17</v>
      </c>
      <c r="G38" s="200">
        <v>262250140.17</v>
      </c>
      <c r="H38" s="200">
        <v>4530220</v>
      </c>
      <c r="I38" s="200"/>
      <c r="J38" s="200"/>
      <c r="K38" s="200" t="s">
        <v>152</v>
      </c>
      <c r="L38" s="200"/>
      <c r="M38" s="200" t="s">
        <v>152</v>
      </c>
      <c r="N38" s="200" t="s">
        <v>152</v>
      </c>
      <c r="O38" s="200" t="s">
        <v>152</v>
      </c>
      <c r="P38" s="200" t="s">
        <v>152</v>
      </c>
      <c r="Q38" s="200" t="s">
        <v>152</v>
      </c>
      <c r="R38" s="200">
        <v>22314626.22</v>
      </c>
      <c r="S38" s="200">
        <v>21855288.1</v>
      </c>
      <c r="T38" s="200">
        <v>459338.12</v>
      </c>
      <c r="U38" s="200" t="s">
        <v>152</v>
      </c>
      <c r="V38" s="200" t="s">
        <v>152</v>
      </c>
      <c r="W38" s="200" t="s">
        <v>152</v>
      </c>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38:B38"/>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8"/>
  <sheetViews>
    <sheetView showZeros="0" view="pageBreakPreview" zoomScaleNormal="100" workbookViewId="0">
      <pane xSplit="4" ySplit="6" topLeftCell="E7" activePane="bottomRight" state="frozen"/>
      <selection/>
      <selection pane="topRight"/>
      <selection pane="bottomLeft"/>
      <selection pane="bottomRight" activeCell="C17" sqref="C17"/>
    </sheetView>
  </sheetViews>
  <sheetFormatPr defaultColWidth="0" defaultRowHeight="12" customHeight="1" zeroHeight="1" outlineLevelCol="3"/>
  <cols>
    <col min="1" max="1" width="49.2857142857143" style="34" customWidth="1"/>
    <col min="2" max="2" width="38.847619047619" style="34" customWidth="1"/>
    <col min="3" max="3" width="48.5714285714286" style="34" customWidth="1"/>
    <col min="4" max="4" width="36.4285714285714" style="34" customWidth="1"/>
    <col min="5" max="16384" width="9.14285714285714" style="56" hidden="1"/>
  </cols>
  <sheetData>
    <row r="1" s="54" customFormat="1" ht="14.25" customHeight="1" spans="1:4">
      <c r="A1" s="235"/>
      <c r="B1" s="235"/>
      <c r="C1" s="235"/>
      <c r="D1" s="64"/>
    </row>
    <row r="2" s="54" customFormat="1" ht="36" customHeight="1" spans="1:4">
      <c r="A2" s="58" t="s">
        <v>6</v>
      </c>
      <c r="B2" s="58"/>
      <c r="C2" s="58"/>
      <c r="D2" s="58"/>
    </row>
    <row r="3" s="55" customFormat="1" ht="24" customHeight="1" spans="1:4">
      <c r="A3" s="91" t="str">
        <f>"部门名称："&amp;封面!$A$2</f>
        <v>部门名称：大理市公安局</v>
      </c>
      <c r="B3" s="236"/>
      <c r="C3" s="236"/>
      <c r="D3" s="132" t="s">
        <v>21</v>
      </c>
    </row>
    <row r="4" ht="19.5" customHeight="1" spans="1:4">
      <c r="A4" s="62" t="s">
        <v>22</v>
      </c>
      <c r="B4" s="62"/>
      <c r="C4" s="62" t="s">
        <v>23</v>
      </c>
      <c r="D4" s="62"/>
    </row>
    <row r="5" ht="21.75" customHeight="1" spans="1:4">
      <c r="A5" s="62" t="s">
        <v>24</v>
      </c>
      <c r="B5" s="62" t="s">
        <v>25</v>
      </c>
      <c r="C5" s="62" t="s">
        <v>178</v>
      </c>
      <c r="D5" s="62" t="s">
        <v>25</v>
      </c>
    </row>
    <row r="6" ht="17.25" customHeight="1" spans="1:4">
      <c r="A6" s="62"/>
      <c r="B6" s="61"/>
      <c r="C6" s="62"/>
      <c r="D6" s="61"/>
    </row>
    <row r="7" ht="17.25" customHeight="1" spans="1:4">
      <c r="A7" s="237" t="s">
        <v>179</v>
      </c>
      <c r="B7" s="121">
        <v>266780360.17</v>
      </c>
      <c r="C7" s="118" t="s">
        <v>180</v>
      </c>
      <c r="D7" s="121">
        <f>SUM(D8:D32)</f>
        <v>289094986.39</v>
      </c>
    </row>
    <row r="8" ht="17.25" customHeight="1" spans="1:4">
      <c r="A8" s="238" t="s">
        <v>181</v>
      </c>
      <c r="B8" s="116">
        <v>266780360.17</v>
      </c>
      <c r="C8" s="239" t="s">
        <v>182</v>
      </c>
      <c r="D8" s="116"/>
    </row>
    <row r="9" ht="17.25" customHeight="1" spans="1:4">
      <c r="A9" s="238" t="s">
        <v>183</v>
      </c>
      <c r="B9" s="116"/>
      <c r="C9" s="239" t="s">
        <v>184</v>
      </c>
      <c r="D9" s="116"/>
    </row>
    <row r="10" ht="17.25" customHeight="1" spans="1:4">
      <c r="A10" s="238" t="s">
        <v>185</v>
      </c>
      <c r="B10" s="116"/>
      <c r="C10" s="239" t="s">
        <v>186</v>
      </c>
      <c r="D10" s="116"/>
    </row>
    <row r="11" ht="17.25" customHeight="1" spans="1:4">
      <c r="A11" s="238"/>
      <c r="B11" s="116"/>
      <c r="C11" s="239" t="s">
        <v>187</v>
      </c>
      <c r="D11" s="116">
        <v>244568291.12</v>
      </c>
    </row>
    <row r="12" ht="17.25" customHeight="1" spans="1:4">
      <c r="A12" s="240" t="s">
        <v>188</v>
      </c>
      <c r="B12" s="121">
        <v>22314626.22</v>
      </c>
      <c r="C12" s="239" t="s">
        <v>189</v>
      </c>
      <c r="D12" s="116">
        <v>22998.72</v>
      </c>
    </row>
    <row r="13" ht="17.25" customHeight="1" spans="1:4">
      <c r="A13" s="238" t="s">
        <v>181</v>
      </c>
      <c r="B13" s="116">
        <v>21855288.1</v>
      </c>
      <c r="C13" s="239" t="s">
        <v>190</v>
      </c>
      <c r="D13" s="116"/>
    </row>
    <row r="14" ht="17.25" customHeight="1" spans="1:4">
      <c r="A14" s="239" t="s">
        <v>183</v>
      </c>
      <c r="B14" s="241">
        <v>459338.12</v>
      </c>
      <c r="C14" s="239" t="s">
        <v>191</v>
      </c>
      <c r="D14" s="116"/>
    </row>
    <row r="15" ht="17.25" customHeight="1" spans="1:4">
      <c r="A15" s="239" t="s">
        <v>185</v>
      </c>
      <c r="B15" s="241"/>
      <c r="C15" s="239" t="s">
        <v>192</v>
      </c>
      <c r="D15" s="116">
        <v>15702000</v>
      </c>
    </row>
    <row r="16" ht="17.25" customHeight="1" spans="1:4">
      <c r="A16" s="242"/>
      <c r="B16" s="116"/>
      <c r="C16" s="239" t="s">
        <v>193</v>
      </c>
      <c r="D16" s="116">
        <v>13565234.43</v>
      </c>
    </row>
    <row r="17" ht="17.25" customHeight="1" spans="1:4">
      <c r="A17" s="238"/>
      <c r="B17" s="241"/>
      <c r="C17" s="239" t="s">
        <v>194</v>
      </c>
      <c r="D17" s="116"/>
    </row>
    <row r="18" ht="17.25" customHeight="1" spans="1:4">
      <c r="A18" s="239"/>
      <c r="B18" s="241"/>
      <c r="C18" s="239" t="s">
        <v>195</v>
      </c>
      <c r="D18" s="116"/>
    </row>
    <row r="19" ht="17.25" customHeight="1" spans="1:4">
      <c r="A19" s="239"/>
      <c r="B19" s="241"/>
      <c r="C19" s="239" t="s">
        <v>196</v>
      </c>
      <c r="D19" s="116"/>
    </row>
    <row r="20" ht="17.25" customHeight="1" spans="2:4">
      <c r="B20" s="243"/>
      <c r="C20" s="239" t="s">
        <v>197</v>
      </c>
      <c r="D20" s="116"/>
    </row>
    <row r="21" ht="17.25" customHeight="1" spans="1:4">
      <c r="A21" s="238"/>
      <c r="B21" s="241"/>
      <c r="C21" s="239" t="s">
        <v>198</v>
      </c>
      <c r="D21" s="116"/>
    </row>
    <row r="22" ht="17.25" customHeight="1" spans="1:4">
      <c r="A22" s="239"/>
      <c r="B22" s="241"/>
      <c r="C22" s="239" t="s">
        <v>199</v>
      </c>
      <c r="D22" s="116"/>
    </row>
    <row r="23" ht="17.25" customHeight="1" spans="1:4">
      <c r="A23" s="239"/>
      <c r="B23" s="241"/>
      <c r="C23" s="239" t="s">
        <v>200</v>
      </c>
      <c r="D23" s="116"/>
    </row>
    <row r="24" ht="17.25" customHeight="1" spans="1:4">
      <c r="A24" s="242"/>
      <c r="B24" s="241"/>
      <c r="C24" s="239" t="s">
        <v>201</v>
      </c>
      <c r="D24" s="116"/>
    </row>
    <row r="25" ht="17.25" customHeight="1" spans="1:4">
      <c r="A25" s="242"/>
      <c r="B25" s="241"/>
      <c r="C25" s="239" t="s">
        <v>202</v>
      </c>
      <c r="D25" s="116"/>
    </row>
    <row r="26" ht="17.25" customHeight="1" spans="1:4">
      <c r="A26" s="242"/>
      <c r="B26" s="241"/>
      <c r="C26" s="239" t="s">
        <v>203</v>
      </c>
      <c r="D26" s="116">
        <v>14777124</v>
      </c>
    </row>
    <row r="27" ht="17.25" customHeight="1" spans="1:4">
      <c r="A27" s="242"/>
      <c r="B27" s="241"/>
      <c r="C27" s="239" t="s">
        <v>204</v>
      </c>
      <c r="D27" s="116"/>
    </row>
    <row r="28" ht="17.25" customHeight="1" spans="1:4">
      <c r="A28" s="242"/>
      <c r="B28" s="241"/>
      <c r="C28" s="239" t="s">
        <v>205</v>
      </c>
      <c r="D28" s="116"/>
    </row>
    <row r="29" ht="17.25" customHeight="1" spans="1:4">
      <c r="A29" s="242"/>
      <c r="B29" s="241"/>
      <c r="C29" s="239" t="s">
        <v>206</v>
      </c>
      <c r="D29" s="116"/>
    </row>
    <row r="30" ht="17.25" customHeight="1" spans="1:4">
      <c r="A30" s="242"/>
      <c r="B30" s="241"/>
      <c r="C30" s="239" t="s">
        <v>207</v>
      </c>
      <c r="D30" s="116"/>
    </row>
    <row r="31" ht="17.25" customHeight="1" spans="1:4">
      <c r="A31" s="242"/>
      <c r="B31" s="241"/>
      <c r="C31" s="239" t="s">
        <v>208</v>
      </c>
      <c r="D31" s="116">
        <v>459338.12</v>
      </c>
    </row>
    <row r="32" ht="17.25" customHeight="1" spans="1:4">
      <c r="A32" s="242"/>
      <c r="B32" s="241"/>
      <c r="C32" s="239" t="s">
        <v>209</v>
      </c>
      <c r="D32" s="116"/>
    </row>
    <row r="33" ht="17.25" customHeight="1" spans="1:4">
      <c r="A33" s="242"/>
      <c r="B33" s="241"/>
      <c r="C33" s="239" t="s">
        <v>210</v>
      </c>
      <c r="D33" s="116"/>
    </row>
    <row r="34" ht="17.25" customHeight="1" spans="1:4">
      <c r="A34" s="242"/>
      <c r="B34" s="241"/>
      <c r="C34" s="239" t="s">
        <v>211</v>
      </c>
      <c r="D34" s="116"/>
    </row>
    <row r="35" ht="17.25" customHeight="1" spans="1:4">
      <c r="A35" s="242"/>
      <c r="B35" s="241"/>
      <c r="C35" s="239" t="s">
        <v>212</v>
      </c>
      <c r="D35" s="116"/>
    </row>
    <row r="36" ht="17.25" customHeight="1" spans="1:4">
      <c r="A36" s="242"/>
      <c r="B36" s="241"/>
      <c r="C36" s="239"/>
      <c r="D36" s="116"/>
    </row>
    <row r="37" ht="17.25" customHeight="1" spans="1:4">
      <c r="A37" s="117"/>
      <c r="B37" s="121"/>
      <c r="C37" s="118" t="s">
        <v>213</v>
      </c>
      <c r="D37" s="121"/>
    </row>
    <row r="38" ht="17.25" customHeight="1" spans="1:4">
      <c r="A38" s="117" t="s">
        <v>214</v>
      </c>
      <c r="B38" s="121">
        <f>SUM(B7,B12)</f>
        <v>289094986.39</v>
      </c>
      <c r="C38" s="117" t="s">
        <v>75</v>
      </c>
      <c r="D38" s="121">
        <f>SUM(D7,D37)</f>
        <v>289094986.39</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65" orientation="landscape"/>
  <headerFooter/>
  <ignoredErrors>
    <ignoredError sqref="B38 D7 D38"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33"/>
  <sheetViews>
    <sheetView showZeros="0" view="pageBreakPreview" zoomScaleNormal="100" workbookViewId="0">
      <pane xSplit="1" ySplit="7" topLeftCell="B8" activePane="bottomRight" state="frozen"/>
      <selection/>
      <selection pane="topRight"/>
      <selection pane="bottomLeft"/>
      <selection pane="bottomRight" activeCell="G10" sqref="G10:G12"/>
    </sheetView>
  </sheetViews>
  <sheetFormatPr defaultColWidth="9.14285714285714" defaultRowHeight="14.25" customHeight="1"/>
  <cols>
    <col min="1" max="1" width="20.1428571428571" style="125" customWidth="1"/>
    <col min="2" max="2" width="39.7142857142857" style="125" customWidth="1"/>
    <col min="3" max="3" width="15.8571428571429" style="125" customWidth="1"/>
    <col min="4" max="4" width="15.7142857142857" style="35" customWidth="1"/>
    <col min="5" max="5" width="15" style="35" customWidth="1"/>
    <col min="6" max="6" width="15.5714285714286" style="35" customWidth="1"/>
    <col min="7" max="7" width="15.8571428571429" style="35" customWidth="1"/>
    <col min="8" max="8" width="15.5714285714286" style="35" customWidth="1"/>
    <col min="9" max="9" width="15" style="35" customWidth="1"/>
    <col min="10" max="13" width="13.7142857142857" style="35" customWidth="1"/>
    <col min="14" max="16384" width="9.14285714285714" style="35"/>
  </cols>
  <sheetData>
    <row r="1" s="67" customFormat="1" ht="12" customHeight="1" spans="1:13">
      <c r="A1" s="179"/>
      <c r="B1" s="179"/>
      <c r="C1" s="179"/>
      <c r="E1" s="223"/>
      <c r="G1" s="66"/>
      <c r="H1" s="66"/>
      <c r="J1" s="223"/>
      <c r="L1" s="66"/>
      <c r="M1" s="66"/>
    </row>
    <row r="2" s="67" customFormat="1" ht="39" customHeight="1" spans="1:13">
      <c r="A2" s="58" t="s">
        <v>7</v>
      </c>
      <c r="B2" s="58"/>
      <c r="C2" s="58"/>
      <c r="D2" s="58"/>
      <c r="E2" s="58"/>
      <c r="F2" s="58"/>
      <c r="G2" s="58"/>
      <c r="H2" s="58"/>
      <c r="I2" s="58"/>
      <c r="J2" s="58"/>
      <c r="K2" s="58"/>
      <c r="L2" s="58"/>
      <c r="M2" s="58"/>
    </row>
    <row r="3" s="85" customFormat="1" ht="24" customHeight="1" spans="1:13">
      <c r="A3" s="91" t="str">
        <f>"部门名称："&amp;封面!$A$2</f>
        <v>部门名称：大理市公安局</v>
      </c>
      <c r="B3" s="180"/>
      <c r="C3" s="180"/>
      <c r="G3" s="131"/>
      <c r="H3" s="132"/>
      <c r="I3" s="132"/>
      <c r="J3" s="132"/>
      <c r="K3" s="132"/>
      <c r="L3" s="131"/>
      <c r="M3" s="132" t="s">
        <v>21</v>
      </c>
    </row>
    <row r="4" ht="20.25" customHeight="1" spans="1:13">
      <c r="A4" s="138" t="s">
        <v>215</v>
      </c>
      <c r="B4" s="138"/>
      <c r="C4" s="138" t="s">
        <v>79</v>
      </c>
      <c r="D4" s="62" t="s">
        <v>216</v>
      </c>
      <c r="E4" s="62"/>
      <c r="F4" s="62"/>
      <c r="G4" s="62"/>
      <c r="H4" s="62"/>
      <c r="I4" s="62" t="s">
        <v>217</v>
      </c>
      <c r="J4" s="62"/>
      <c r="K4" s="62"/>
      <c r="L4" s="62"/>
      <c r="M4" s="62"/>
    </row>
    <row r="5" ht="20.25" customHeight="1" spans="1:13">
      <c r="A5" s="138" t="s">
        <v>99</v>
      </c>
      <c r="B5" s="138" t="s">
        <v>100</v>
      </c>
      <c r="C5" s="138"/>
      <c r="D5" s="62" t="s">
        <v>81</v>
      </c>
      <c r="E5" s="62" t="s">
        <v>104</v>
      </c>
      <c r="F5" s="62"/>
      <c r="G5" s="62"/>
      <c r="H5" s="62" t="s">
        <v>105</v>
      </c>
      <c r="I5" s="62" t="s">
        <v>81</v>
      </c>
      <c r="J5" s="62" t="s">
        <v>104</v>
      </c>
      <c r="K5" s="62"/>
      <c r="L5" s="62"/>
      <c r="M5" s="62" t="s">
        <v>105</v>
      </c>
    </row>
    <row r="6" ht="20.25" customHeight="1" spans="1:13">
      <c r="A6" s="138"/>
      <c r="B6" s="138"/>
      <c r="C6" s="138"/>
      <c r="D6" s="62"/>
      <c r="E6" s="62" t="s">
        <v>81</v>
      </c>
      <c r="F6" s="62" t="s">
        <v>218</v>
      </c>
      <c r="G6" s="62" t="s">
        <v>219</v>
      </c>
      <c r="H6" s="62"/>
      <c r="I6" s="62"/>
      <c r="J6" s="62" t="s">
        <v>81</v>
      </c>
      <c r="K6" s="62" t="s">
        <v>218</v>
      </c>
      <c r="L6" s="62" t="s">
        <v>219</v>
      </c>
      <c r="M6" s="62"/>
    </row>
    <row r="7" ht="13.5" customHeight="1" spans="1:13">
      <c r="A7" s="224" t="s">
        <v>220</v>
      </c>
      <c r="B7" s="224" t="s">
        <v>221</v>
      </c>
      <c r="C7" s="224" t="s">
        <v>222</v>
      </c>
      <c r="D7" s="224" t="s">
        <v>223</v>
      </c>
      <c r="E7" s="97" t="s">
        <v>224</v>
      </c>
      <c r="F7" s="224" t="s">
        <v>225</v>
      </c>
      <c r="G7" s="224" t="s">
        <v>226</v>
      </c>
      <c r="H7" s="224" t="s">
        <v>227</v>
      </c>
      <c r="I7" s="224" t="s">
        <v>228</v>
      </c>
      <c r="J7" s="97" t="s">
        <v>229</v>
      </c>
      <c r="K7" s="224" t="s">
        <v>230</v>
      </c>
      <c r="L7" s="224" t="s">
        <v>231</v>
      </c>
      <c r="M7" s="224" t="s">
        <v>232</v>
      </c>
    </row>
    <row r="8" ht="18.75" customHeight="1" spans="1:13">
      <c r="A8" s="225" t="s">
        <v>117</v>
      </c>
      <c r="B8" s="226" t="s">
        <v>118</v>
      </c>
      <c r="C8" s="145">
        <v>244568291.12</v>
      </c>
      <c r="D8" s="145">
        <v>222736001.74</v>
      </c>
      <c r="E8" s="145">
        <v>218205781.74</v>
      </c>
      <c r="F8" s="145">
        <v>176372385</v>
      </c>
      <c r="G8" s="145">
        <v>41833396.74</v>
      </c>
      <c r="H8" s="145">
        <v>4530220</v>
      </c>
      <c r="I8" s="116">
        <v>21832289.38</v>
      </c>
      <c r="J8" s="116"/>
      <c r="K8" s="116"/>
      <c r="L8" s="116"/>
      <c r="M8" s="116">
        <v>21832289.38</v>
      </c>
    </row>
    <row r="9" ht="18.75" customHeight="1" spans="1:13">
      <c r="A9" s="227" t="s">
        <v>119</v>
      </c>
      <c r="B9" s="228" t="s">
        <v>120</v>
      </c>
      <c r="C9" s="145">
        <v>244568291.12</v>
      </c>
      <c r="D9" s="145">
        <v>222736001.74</v>
      </c>
      <c r="E9" s="145">
        <v>218205781.74</v>
      </c>
      <c r="F9" s="145">
        <v>176372385</v>
      </c>
      <c r="G9" s="145">
        <v>41833396.74</v>
      </c>
      <c r="H9" s="145">
        <v>4530220</v>
      </c>
      <c r="I9" s="116">
        <v>21832289.38</v>
      </c>
      <c r="J9" s="116"/>
      <c r="K9" s="116"/>
      <c r="L9" s="116"/>
      <c r="M9" s="116">
        <v>21832289.38</v>
      </c>
    </row>
    <row r="10" ht="18.75" customHeight="1" spans="1:13">
      <c r="A10" s="229" t="s">
        <v>121</v>
      </c>
      <c r="B10" s="230" t="s">
        <v>122</v>
      </c>
      <c r="C10" s="145">
        <v>181210881.74</v>
      </c>
      <c r="D10" s="145">
        <v>181210881.74</v>
      </c>
      <c r="E10" s="145">
        <v>181172581.74</v>
      </c>
      <c r="F10" s="145">
        <v>166009185</v>
      </c>
      <c r="G10" s="145">
        <v>15163396.74</v>
      </c>
      <c r="H10" s="145">
        <v>38300</v>
      </c>
      <c r="I10" s="116"/>
      <c r="J10" s="116"/>
      <c r="K10" s="116"/>
      <c r="L10" s="116"/>
      <c r="M10" s="116"/>
    </row>
    <row r="11" ht="18.75" customHeight="1" spans="1:13">
      <c r="A11" s="229" t="s">
        <v>123</v>
      </c>
      <c r="B11" s="230" t="s">
        <v>124</v>
      </c>
      <c r="C11" s="145">
        <v>4363200</v>
      </c>
      <c r="D11" s="145">
        <v>4363200</v>
      </c>
      <c r="E11" s="145">
        <v>4363200</v>
      </c>
      <c r="F11" s="145">
        <v>4363200</v>
      </c>
      <c r="G11" s="145"/>
      <c r="H11" s="145"/>
      <c r="I11" s="116"/>
      <c r="J11" s="116"/>
      <c r="K11" s="116"/>
      <c r="L11" s="116"/>
      <c r="M11" s="116"/>
    </row>
    <row r="12" ht="18.75" customHeight="1" spans="1:13">
      <c r="A12" s="229" t="s">
        <v>125</v>
      </c>
      <c r="B12" s="230" t="s">
        <v>126</v>
      </c>
      <c r="C12" s="145">
        <v>44085405.58</v>
      </c>
      <c r="D12" s="145">
        <v>30031920</v>
      </c>
      <c r="E12" s="145">
        <v>26670000</v>
      </c>
      <c r="F12" s="145"/>
      <c r="G12" s="145">
        <v>26670000</v>
      </c>
      <c r="H12" s="145">
        <v>3361920</v>
      </c>
      <c r="I12" s="116">
        <v>14053485.58</v>
      </c>
      <c r="J12" s="116"/>
      <c r="K12" s="116"/>
      <c r="L12" s="116"/>
      <c r="M12" s="116">
        <v>14053485.58</v>
      </c>
    </row>
    <row r="13" ht="18.75" customHeight="1" spans="1:13">
      <c r="A13" s="229" t="s">
        <v>127</v>
      </c>
      <c r="B13" s="230" t="s">
        <v>128</v>
      </c>
      <c r="C13" s="145">
        <v>14908803.8</v>
      </c>
      <c r="D13" s="145">
        <v>7130000</v>
      </c>
      <c r="E13" s="145">
        <v>6000000</v>
      </c>
      <c r="F13" s="145">
        <v>6000000</v>
      </c>
      <c r="G13" s="145"/>
      <c r="H13" s="145">
        <v>1130000</v>
      </c>
      <c r="I13" s="116">
        <v>7778803.8</v>
      </c>
      <c r="J13" s="116"/>
      <c r="K13" s="116"/>
      <c r="L13" s="116"/>
      <c r="M13" s="116">
        <v>7778803.8</v>
      </c>
    </row>
    <row r="14" ht="18.75" customHeight="1" spans="1:13">
      <c r="A14" s="225" t="s">
        <v>129</v>
      </c>
      <c r="B14" s="226" t="s">
        <v>130</v>
      </c>
      <c r="C14" s="145">
        <v>22998.72</v>
      </c>
      <c r="D14" s="145"/>
      <c r="E14" s="145"/>
      <c r="F14" s="145"/>
      <c r="G14" s="145"/>
      <c r="H14" s="145"/>
      <c r="I14" s="116">
        <v>22998.72</v>
      </c>
      <c r="J14" s="116"/>
      <c r="K14" s="116"/>
      <c r="L14" s="116"/>
      <c r="M14" s="116">
        <v>22998.72</v>
      </c>
    </row>
    <row r="15" ht="18.75" customHeight="1" spans="1:13">
      <c r="A15" s="227" t="s">
        <v>131</v>
      </c>
      <c r="B15" s="228" t="s">
        <v>132</v>
      </c>
      <c r="C15" s="145">
        <v>22998.72</v>
      </c>
      <c r="D15" s="145"/>
      <c r="E15" s="145"/>
      <c r="F15" s="145"/>
      <c r="G15" s="145"/>
      <c r="H15" s="145"/>
      <c r="I15" s="116">
        <v>22998.72</v>
      </c>
      <c r="J15" s="116"/>
      <c r="K15" s="116"/>
      <c r="L15" s="116"/>
      <c r="M15" s="116">
        <v>22998.72</v>
      </c>
    </row>
    <row r="16" ht="18.75" customHeight="1" spans="1:13">
      <c r="A16" s="229" t="s">
        <v>133</v>
      </c>
      <c r="B16" s="230" t="s">
        <v>132</v>
      </c>
      <c r="C16" s="145">
        <v>22998.72</v>
      </c>
      <c r="D16" s="145"/>
      <c r="E16" s="145"/>
      <c r="F16" s="145"/>
      <c r="G16" s="145"/>
      <c r="H16" s="145"/>
      <c r="I16" s="116">
        <v>22998.72</v>
      </c>
      <c r="J16" s="116"/>
      <c r="K16" s="116"/>
      <c r="L16" s="116"/>
      <c r="M16" s="116">
        <v>22998.72</v>
      </c>
    </row>
    <row r="17" ht="18.75" customHeight="1" spans="1:13">
      <c r="A17" s="231" t="s">
        <v>134</v>
      </c>
      <c r="B17" s="226" t="s">
        <v>135</v>
      </c>
      <c r="C17" s="145">
        <v>15702000</v>
      </c>
      <c r="D17" s="145">
        <v>15702000</v>
      </c>
      <c r="E17" s="145">
        <v>15702000</v>
      </c>
      <c r="F17" s="145">
        <v>15647000</v>
      </c>
      <c r="G17" s="145">
        <v>55000</v>
      </c>
      <c r="H17" s="145"/>
      <c r="I17" s="116"/>
      <c r="J17" s="116"/>
      <c r="K17" s="116"/>
      <c r="L17" s="116"/>
      <c r="M17" s="116"/>
    </row>
    <row r="18" ht="18.75" customHeight="1" spans="1:13">
      <c r="A18" s="227" t="s">
        <v>136</v>
      </c>
      <c r="B18" s="228" t="s">
        <v>137</v>
      </c>
      <c r="C18" s="145">
        <v>15487800</v>
      </c>
      <c r="D18" s="145">
        <v>15487800</v>
      </c>
      <c r="E18" s="145">
        <v>15487800</v>
      </c>
      <c r="F18" s="145">
        <v>15432800</v>
      </c>
      <c r="G18" s="145">
        <v>55000</v>
      </c>
      <c r="H18" s="145"/>
      <c r="I18" s="116"/>
      <c r="J18" s="116"/>
      <c r="K18" s="116"/>
      <c r="L18" s="116"/>
      <c r="M18" s="116"/>
    </row>
    <row r="19" ht="18.75" customHeight="1" spans="1:13">
      <c r="A19" s="229" t="s">
        <v>138</v>
      </c>
      <c r="B19" s="230" t="s">
        <v>139</v>
      </c>
      <c r="C19" s="145">
        <v>54400</v>
      </c>
      <c r="D19" s="145">
        <v>54400</v>
      </c>
      <c r="E19" s="145">
        <v>54400</v>
      </c>
      <c r="F19" s="145"/>
      <c r="G19" s="145">
        <v>54400</v>
      </c>
      <c r="H19" s="145"/>
      <c r="I19" s="116"/>
      <c r="J19" s="116"/>
      <c r="K19" s="116"/>
      <c r="L19" s="116"/>
      <c r="M19" s="116"/>
    </row>
    <row r="20" ht="18.75" customHeight="1" spans="1:13">
      <c r="A20" s="229" t="s">
        <v>140</v>
      </c>
      <c r="B20" s="230" t="s">
        <v>141</v>
      </c>
      <c r="C20" s="145">
        <v>600</v>
      </c>
      <c r="D20" s="145">
        <v>600</v>
      </c>
      <c r="E20" s="145">
        <v>600</v>
      </c>
      <c r="F20" s="145"/>
      <c r="G20" s="145">
        <v>600</v>
      </c>
      <c r="H20" s="145"/>
      <c r="I20" s="116"/>
      <c r="J20" s="116"/>
      <c r="K20" s="116"/>
      <c r="L20" s="116"/>
      <c r="M20" s="116"/>
    </row>
    <row r="21" ht="18.75" customHeight="1" spans="1:13">
      <c r="A21" s="229" t="s">
        <v>142</v>
      </c>
      <c r="B21" s="230" t="s">
        <v>143</v>
      </c>
      <c r="C21" s="144">
        <v>15432800</v>
      </c>
      <c r="D21" s="174">
        <v>15432800</v>
      </c>
      <c r="E21" s="174">
        <v>15432800</v>
      </c>
      <c r="F21" s="174">
        <v>15432800</v>
      </c>
      <c r="G21" s="174"/>
      <c r="H21" s="174"/>
      <c r="I21" s="233" t="s">
        <v>152</v>
      </c>
      <c r="J21" s="233" t="s">
        <v>152</v>
      </c>
      <c r="K21" s="233" t="s">
        <v>152</v>
      </c>
      <c r="L21" s="233" t="s">
        <v>152</v>
      </c>
      <c r="M21" s="233" t="s">
        <v>152</v>
      </c>
    </row>
    <row r="22" ht="18" customHeight="1" spans="1:13">
      <c r="A22" s="227" t="s">
        <v>144</v>
      </c>
      <c r="B22" s="228" t="s">
        <v>145</v>
      </c>
      <c r="C22" s="194">
        <v>214200</v>
      </c>
      <c r="D22" s="174">
        <v>214200</v>
      </c>
      <c r="E22" s="174">
        <v>214200</v>
      </c>
      <c r="F22" s="174">
        <v>214200</v>
      </c>
      <c r="G22" s="174"/>
      <c r="H22" s="174"/>
      <c r="I22" s="233"/>
      <c r="J22" s="233"/>
      <c r="K22" s="233"/>
      <c r="L22" s="233"/>
      <c r="M22" s="233"/>
    </row>
    <row r="23" ht="18" customHeight="1" spans="1:13">
      <c r="A23" s="229" t="s">
        <v>146</v>
      </c>
      <c r="B23" s="230" t="s">
        <v>147</v>
      </c>
      <c r="C23" s="194">
        <v>214200</v>
      </c>
      <c r="D23" s="174">
        <v>214200</v>
      </c>
      <c r="E23" s="174">
        <v>214200</v>
      </c>
      <c r="F23" s="174">
        <v>214200</v>
      </c>
      <c r="G23" s="174"/>
      <c r="H23" s="174"/>
      <c r="I23" s="233"/>
      <c r="J23" s="233"/>
      <c r="K23" s="233"/>
      <c r="L23" s="233"/>
      <c r="M23" s="233"/>
    </row>
    <row r="24" ht="18" customHeight="1" spans="1:13">
      <c r="A24" s="231" t="s">
        <v>148</v>
      </c>
      <c r="B24" s="226" t="s">
        <v>149</v>
      </c>
      <c r="C24" s="194">
        <v>13565234.43</v>
      </c>
      <c r="D24" s="174">
        <v>13565234.43</v>
      </c>
      <c r="E24" s="174">
        <v>13565234.43</v>
      </c>
      <c r="F24" s="174">
        <v>13565234.43</v>
      </c>
      <c r="G24" s="174"/>
      <c r="H24" s="174"/>
      <c r="I24" s="233"/>
      <c r="J24" s="233"/>
      <c r="K24" s="233"/>
      <c r="L24" s="233"/>
      <c r="M24" s="233"/>
    </row>
    <row r="25" ht="18" customHeight="1" spans="1:13">
      <c r="A25" s="227" t="s">
        <v>150</v>
      </c>
      <c r="B25" s="228" t="s">
        <v>151</v>
      </c>
      <c r="C25" s="194">
        <v>13565234.43</v>
      </c>
      <c r="D25" s="174">
        <v>13565234.43</v>
      </c>
      <c r="E25" s="174">
        <v>13565234.43</v>
      </c>
      <c r="F25" s="174">
        <v>13565234.43</v>
      </c>
      <c r="G25" s="174"/>
      <c r="H25" s="174"/>
      <c r="I25" s="233"/>
      <c r="J25" s="233"/>
      <c r="K25" s="233"/>
      <c r="L25" s="233"/>
      <c r="M25" s="233"/>
    </row>
    <row r="26" ht="18" customHeight="1" spans="1:13">
      <c r="A26" s="229" t="s">
        <v>153</v>
      </c>
      <c r="B26" s="230" t="s">
        <v>154</v>
      </c>
      <c r="C26" s="194">
        <v>8237784.91</v>
      </c>
      <c r="D26" s="174">
        <v>8237784.91</v>
      </c>
      <c r="E26" s="174">
        <v>8237784.91</v>
      </c>
      <c r="F26" s="174">
        <v>8237784.91</v>
      </c>
      <c r="G26" s="174"/>
      <c r="H26" s="174"/>
      <c r="I26" s="233"/>
      <c r="J26" s="233"/>
      <c r="K26" s="233"/>
      <c r="L26" s="233"/>
      <c r="M26" s="233"/>
    </row>
    <row r="27" ht="18" customHeight="1" spans="1:13">
      <c r="A27" s="229" t="s">
        <v>155</v>
      </c>
      <c r="B27" s="230" t="s">
        <v>156</v>
      </c>
      <c r="C27" s="194">
        <v>214409.52</v>
      </c>
      <c r="D27" s="174">
        <v>214409.52</v>
      </c>
      <c r="E27" s="174">
        <v>214409.52</v>
      </c>
      <c r="F27" s="174">
        <v>214409.52</v>
      </c>
      <c r="G27" s="174"/>
      <c r="H27" s="174"/>
      <c r="I27" s="233"/>
      <c r="J27" s="233"/>
      <c r="K27" s="233"/>
      <c r="L27" s="233"/>
      <c r="M27" s="233"/>
    </row>
    <row r="28" ht="18" customHeight="1" spans="1:13">
      <c r="A28" s="229" t="s">
        <v>157</v>
      </c>
      <c r="B28" s="230" t="s">
        <v>158</v>
      </c>
      <c r="C28" s="194">
        <v>4896800</v>
      </c>
      <c r="D28" s="174">
        <v>4896800</v>
      </c>
      <c r="E28" s="174">
        <v>4896800</v>
      </c>
      <c r="F28" s="174">
        <v>4896800</v>
      </c>
      <c r="G28" s="174"/>
      <c r="H28" s="174"/>
      <c r="I28" s="233"/>
      <c r="J28" s="233"/>
      <c r="K28" s="233"/>
      <c r="L28" s="233"/>
      <c r="M28" s="233"/>
    </row>
    <row r="29" ht="18" customHeight="1" spans="1:13">
      <c r="A29" s="229" t="s">
        <v>159</v>
      </c>
      <c r="B29" s="230" t="s">
        <v>160</v>
      </c>
      <c r="C29" s="194">
        <v>216240</v>
      </c>
      <c r="D29" s="174">
        <v>216240</v>
      </c>
      <c r="E29" s="174">
        <v>216240</v>
      </c>
      <c r="F29" s="174">
        <v>216240</v>
      </c>
      <c r="G29" s="174"/>
      <c r="H29" s="174"/>
      <c r="I29" s="233"/>
      <c r="J29" s="233"/>
      <c r="K29" s="233"/>
      <c r="L29" s="233"/>
      <c r="M29" s="233"/>
    </row>
    <row r="30" ht="18" customHeight="1" spans="1:13">
      <c r="A30" s="231" t="s">
        <v>161</v>
      </c>
      <c r="B30" s="226" t="s">
        <v>162</v>
      </c>
      <c r="C30" s="194">
        <v>14777124</v>
      </c>
      <c r="D30" s="174">
        <v>14777124</v>
      </c>
      <c r="E30" s="174">
        <v>14777124</v>
      </c>
      <c r="F30" s="174">
        <v>14777124</v>
      </c>
      <c r="G30" s="174"/>
      <c r="H30" s="174"/>
      <c r="I30" s="233"/>
      <c r="J30" s="233"/>
      <c r="K30" s="233"/>
      <c r="L30" s="233"/>
      <c r="M30" s="233"/>
    </row>
    <row r="31" ht="18" customHeight="1" spans="1:13">
      <c r="A31" s="227" t="s">
        <v>163</v>
      </c>
      <c r="B31" s="228" t="s">
        <v>164</v>
      </c>
      <c r="C31" s="194">
        <v>14777124</v>
      </c>
      <c r="D31" s="174">
        <v>14777124</v>
      </c>
      <c r="E31" s="174">
        <v>14777124</v>
      </c>
      <c r="F31" s="174">
        <v>14777124</v>
      </c>
      <c r="G31" s="174"/>
      <c r="H31" s="174"/>
      <c r="I31" s="233"/>
      <c r="J31" s="233"/>
      <c r="K31" s="233"/>
      <c r="L31" s="233"/>
      <c r="M31" s="233"/>
    </row>
    <row r="32" ht="18" customHeight="1" spans="1:13">
      <c r="A32" s="229" t="s">
        <v>165</v>
      </c>
      <c r="B32" s="230" t="s">
        <v>166</v>
      </c>
      <c r="C32" s="194">
        <v>14777124</v>
      </c>
      <c r="D32" s="174">
        <v>14777124</v>
      </c>
      <c r="E32" s="174">
        <v>14777124</v>
      </c>
      <c r="F32" s="174">
        <v>14777124</v>
      </c>
      <c r="G32" s="174"/>
      <c r="H32" s="174"/>
      <c r="I32" s="233"/>
      <c r="J32" s="233"/>
      <c r="K32" s="233"/>
      <c r="L32" s="233"/>
      <c r="M32" s="233"/>
    </row>
    <row r="33" ht="18" customHeight="1" spans="1:13">
      <c r="A33" s="195" t="s">
        <v>177</v>
      </c>
      <c r="B33" s="195" t="s">
        <v>177</v>
      </c>
      <c r="C33" s="196">
        <v>288635648.27</v>
      </c>
      <c r="D33" s="232">
        <v>266780360.17</v>
      </c>
      <c r="E33" s="232">
        <v>262250140.17</v>
      </c>
      <c r="F33" s="232">
        <v>220361743.43</v>
      </c>
      <c r="G33" s="232">
        <v>41888396.74</v>
      </c>
      <c r="H33" s="232">
        <v>4530220</v>
      </c>
      <c r="I33" s="234">
        <v>21855288.1</v>
      </c>
      <c r="J33" s="234" t="s">
        <v>152</v>
      </c>
      <c r="K33" s="234" t="s">
        <v>152</v>
      </c>
      <c r="L33" s="234" t="s">
        <v>152</v>
      </c>
      <c r="M33" s="234">
        <v>21855288.1</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33:B33"/>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6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7"/>
  <sheetViews>
    <sheetView showZeros="0" view="pageBreakPreview" zoomScaleNormal="100" workbookViewId="0">
      <pane xSplit="1" ySplit="6" topLeftCell="B7" activePane="bottomRight" state="frozen"/>
      <selection/>
      <selection pane="topRight"/>
      <selection pane="bottomLeft"/>
      <selection pane="bottomRight" activeCell="E7" sqref="E7"/>
    </sheetView>
  </sheetViews>
  <sheetFormatPr defaultColWidth="9" defaultRowHeight="14.25" outlineLevelRow="6" outlineLevelCol="5"/>
  <cols>
    <col min="1" max="2" width="27.4285714285714" style="204" customWidth="1"/>
    <col min="3" max="3" width="17.2857142857143" style="205" customWidth="1"/>
    <col min="4" max="5" width="26.2857142857143" style="206" customWidth="1"/>
    <col min="6" max="6" width="18.7142857142857" style="206" customWidth="1"/>
    <col min="7" max="16384" width="9" style="67"/>
  </cols>
  <sheetData>
    <row r="1" ht="12" customHeight="1" spans="1:6">
      <c r="A1" s="207"/>
      <c r="B1" s="207"/>
      <c r="C1" s="102"/>
      <c r="D1" s="67"/>
      <c r="E1" s="67"/>
      <c r="F1" s="208"/>
    </row>
    <row r="2" ht="25.5" customHeight="1" spans="1:6">
      <c r="A2" s="209" t="s">
        <v>8</v>
      </c>
      <c r="B2" s="209"/>
      <c r="C2" s="209"/>
      <c r="D2" s="209"/>
      <c r="E2" s="210"/>
      <c r="F2" s="210"/>
    </row>
    <row r="3" ht="15.75" customHeight="1" spans="1:6">
      <c r="A3" s="211" t="str">
        <f>"部门名称："&amp;封面!$A$2</f>
        <v>部门名称：大理市公安局</v>
      </c>
      <c r="B3" s="207"/>
      <c r="C3" s="102"/>
      <c r="D3" s="67"/>
      <c r="E3" s="67"/>
      <c r="F3" s="212" t="s">
        <v>21</v>
      </c>
    </row>
    <row r="4" s="203" customFormat="1" ht="19.5" customHeight="1" spans="1:6">
      <c r="A4" s="213" t="s">
        <v>233</v>
      </c>
      <c r="B4" s="214" t="s">
        <v>234</v>
      </c>
      <c r="C4" s="215" t="s">
        <v>235</v>
      </c>
      <c r="D4" s="216"/>
      <c r="E4" s="217"/>
      <c r="F4" s="214" t="s">
        <v>236</v>
      </c>
    </row>
    <row r="5" s="203" customFormat="1" ht="19.5" customHeight="1" spans="1:6">
      <c r="A5" s="218"/>
      <c r="B5" s="219"/>
      <c r="C5" s="220" t="s">
        <v>81</v>
      </c>
      <c r="D5" s="220" t="s">
        <v>237</v>
      </c>
      <c r="E5" s="220" t="s">
        <v>238</v>
      </c>
      <c r="F5" s="219"/>
    </row>
    <row r="6" s="203" customFormat="1" ht="15.95" customHeight="1" spans="1:6">
      <c r="A6" s="221" t="s">
        <v>239</v>
      </c>
      <c r="B6" s="221">
        <v>2</v>
      </c>
      <c r="C6" s="222" t="s">
        <v>240</v>
      </c>
      <c r="D6" s="221">
        <v>4</v>
      </c>
      <c r="E6" s="221">
        <v>5</v>
      </c>
      <c r="F6" s="221">
        <v>6</v>
      </c>
    </row>
    <row r="7" ht="15.95" customHeight="1" spans="1:6">
      <c r="A7" s="116">
        <v>7087300</v>
      </c>
      <c r="B7" s="116"/>
      <c r="C7" s="116">
        <v>7037300</v>
      </c>
      <c r="D7" s="116">
        <v>2000000</v>
      </c>
      <c r="E7" s="116">
        <v>5037300</v>
      </c>
      <c r="F7" s="116">
        <v>50000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50"/>
  <sheetViews>
    <sheetView showZeros="0" tabSelected="1" view="pageBreakPreview" zoomScaleNormal="85" workbookViewId="0">
      <pane xSplit="2" ySplit="8" topLeftCell="C9" activePane="bottomRight" state="frozen"/>
      <selection/>
      <selection pane="topRight"/>
      <selection pane="bottomLeft"/>
      <selection pane="bottomRight" activeCell="H15" sqref="H15:H23"/>
    </sheetView>
  </sheetViews>
  <sheetFormatPr defaultColWidth="9.14285714285714" defaultRowHeight="14.25" customHeight="1"/>
  <cols>
    <col min="1" max="1" width="18.8571428571429" style="125" customWidth="1"/>
    <col min="2" max="2" width="22.7142857142857" style="125" customWidth="1"/>
    <col min="3" max="3" width="22.1428571428571" style="125" customWidth="1"/>
    <col min="4" max="4" width="15.1428571428571" style="125" customWidth="1"/>
    <col min="5" max="5" width="33.4285714285714" style="125" customWidth="1"/>
    <col min="6" max="6" width="14.2857142857143" style="125" customWidth="1"/>
    <col min="7" max="7" width="27.7142857142857" style="125" customWidth="1"/>
    <col min="8" max="8" width="15.4285714285714" style="125" customWidth="1"/>
    <col min="9" max="9" width="14.5714285714286" style="178" customWidth="1"/>
    <col min="10" max="10" width="14.4285714285714" style="178" customWidth="1"/>
    <col min="11" max="11" width="14.5714285714286" style="178" customWidth="1"/>
    <col min="12" max="13" width="12.1428571428571" style="178" customWidth="1"/>
    <col min="14" max="14" width="15.2857142857143" style="178" customWidth="1"/>
    <col min="15" max="24" width="12.1428571428571" style="178" customWidth="1"/>
    <col min="25" max="25" width="13.4285714285714" style="178" customWidth="1"/>
    <col min="26" max="30" width="12.1428571428571" style="178" customWidth="1"/>
    <col min="31" max="16384" width="9.14285714285714" style="35"/>
  </cols>
  <sheetData>
    <row r="1" s="67" customFormat="1" ht="12" customHeight="1" spans="1:30">
      <c r="A1" s="179"/>
      <c r="B1" s="179"/>
      <c r="C1" s="179"/>
      <c r="D1" s="179"/>
      <c r="E1" s="179"/>
      <c r="F1" s="179"/>
      <c r="G1" s="179"/>
      <c r="H1" s="179"/>
      <c r="I1" s="102"/>
      <c r="J1" s="102"/>
      <c r="K1" s="102"/>
      <c r="L1" s="102"/>
      <c r="M1" s="102"/>
      <c r="N1" s="102"/>
      <c r="O1" s="102"/>
      <c r="P1" s="102"/>
      <c r="Q1" s="102"/>
      <c r="R1" s="102"/>
      <c r="S1" s="102"/>
      <c r="T1" s="102"/>
      <c r="U1" s="102"/>
      <c r="V1" s="102"/>
      <c r="W1" s="102"/>
      <c r="X1" s="102"/>
      <c r="Y1" s="102"/>
      <c r="Z1" s="102"/>
      <c r="AA1" s="102"/>
      <c r="AB1" s="102"/>
      <c r="AC1" s="102"/>
      <c r="AD1" s="201"/>
    </row>
    <row r="2" s="67" customFormat="1" ht="39" customHeight="1" spans="1:30">
      <c r="A2" s="58" t="s">
        <v>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85" customFormat="1" ht="24" customHeight="1" spans="1:30">
      <c r="A3" s="91" t="str">
        <f>"部门名称："&amp;封面!$A$2</f>
        <v>部门名称：大理市公安局</v>
      </c>
      <c r="B3" s="180"/>
      <c r="C3" s="180"/>
      <c r="D3" s="180"/>
      <c r="E3" s="180"/>
      <c r="F3" s="180"/>
      <c r="G3" s="180"/>
      <c r="H3" s="180"/>
      <c r="Y3" s="72"/>
      <c r="Z3" s="72"/>
      <c r="AA3" s="72"/>
      <c r="AB3" s="72"/>
      <c r="AC3" s="202" t="s">
        <v>21</v>
      </c>
      <c r="AD3" s="202"/>
    </row>
    <row r="4" ht="18" customHeight="1" spans="1:30">
      <c r="A4" s="133" t="s">
        <v>241</v>
      </c>
      <c r="B4" s="133" t="s">
        <v>242</v>
      </c>
      <c r="C4" s="133" t="s">
        <v>243</v>
      </c>
      <c r="D4" s="133" t="s">
        <v>244</v>
      </c>
      <c r="E4" s="133" t="s">
        <v>245</v>
      </c>
      <c r="F4" s="133" t="s">
        <v>246</v>
      </c>
      <c r="G4" s="133" t="s">
        <v>247</v>
      </c>
      <c r="H4" s="73" t="s">
        <v>79</v>
      </c>
      <c r="I4" s="171" t="s">
        <v>80</v>
      </c>
      <c r="J4" s="172"/>
      <c r="K4" s="172"/>
      <c r="L4" s="172"/>
      <c r="M4" s="172"/>
      <c r="N4" s="172"/>
      <c r="O4" s="172"/>
      <c r="P4" s="172"/>
      <c r="Q4" s="172"/>
      <c r="R4" s="172"/>
      <c r="S4" s="172"/>
      <c r="T4" s="172"/>
      <c r="U4" s="172"/>
      <c r="V4" s="172"/>
      <c r="W4" s="172"/>
      <c r="X4" s="173"/>
      <c r="Y4" s="94" t="s">
        <v>67</v>
      </c>
      <c r="Z4" s="104"/>
      <c r="AA4" s="104"/>
      <c r="AB4" s="104"/>
      <c r="AC4" s="104"/>
      <c r="AD4" s="110"/>
    </row>
    <row r="5" ht="18" customHeight="1" spans="1:30">
      <c r="A5" s="133"/>
      <c r="B5" s="133"/>
      <c r="C5" s="133"/>
      <c r="D5" s="133"/>
      <c r="E5" s="133"/>
      <c r="F5" s="133"/>
      <c r="G5" s="133"/>
      <c r="H5" s="181"/>
      <c r="I5" s="93" t="s">
        <v>81</v>
      </c>
      <c r="J5" s="61" t="s">
        <v>82</v>
      </c>
      <c r="K5" s="61"/>
      <c r="L5" s="61"/>
      <c r="M5" s="61"/>
      <c r="N5" s="61"/>
      <c r="O5" s="61"/>
      <c r="P5" s="93" t="s">
        <v>83</v>
      </c>
      <c r="Q5" s="93" t="s">
        <v>84</v>
      </c>
      <c r="R5" s="93" t="s">
        <v>85</v>
      </c>
      <c r="S5" s="61" t="s">
        <v>86</v>
      </c>
      <c r="T5" s="61"/>
      <c r="U5" s="61"/>
      <c r="V5" s="61"/>
      <c r="W5" s="61"/>
      <c r="X5" s="61"/>
      <c r="Y5" s="93" t="s">
        <v>81</v>
      </c>
      <c r="Z5" s="93" t="s">
        <v>82</v>
      </c>
      <c r="AA5" s="93" t="s">
        <v>83</v>
      </c>
      <c r="AB5" s="93" t="s">
        <v>84</v>
      </c>
      <c r="AC5" s="93" t="s">
        <v>85</v>
      </c>
      <c r="AD5" s="93" t="s">
        <v>86</v>
      </c>
    </row>
    <row r="6" ht="18" customHeight="1" spans="1:30">
      <c r="A6" s="133"/>
      <c r="B6" s="133"/>
      <c r="C6" s="133"/>
      <c r="D6" s="133"/>
      <c r="E6" s="133"/>
      <c r="F6" s="133"/>
      <c r="G6" s="133"/>
      <c r="H6" s="181"/>
      <c r="I6" s="95"/>
      <c r="J6" s="61" t="s">
        <v>248</v>
      </c>
      <c r="K6" s="61"/>
      <c r="L6" s="61" t="s">
        <v>249</v>
      </c>
      <c r="M6" s="61" t="s">
        <v>250</v>
      </c>
      <c r="N6" s="61" t="s">
        <v>251</v>
      </c>
      <c r="O6" s="61" t="s">
        <v>252</v>
      </c>
      <c r="P6" s="95"/>
      <c r="Q6" s="95"/>
      <c r="R6" s="95"/>
      <c r="S6" s="93" t="s">
        <v>81</v>
      </c>
      <c r="T6" s="93" t="s">
        <v>87</v>
      </c>
      <c r="U6" s="93" t="s">
        <v>88</v>
      </c>
      <c r="V6" s="93" t="s">
        <v>89</v>
      </c>
      <c r="W6" s="93" t="s">
        <v>90</v>
      </c>
      <c r="X6" s="93" t="s">
        <v>91</v>
      </c>
      <c r="Y6" s="95"/>
      <c r="Z6" s="95"/>
      <c r="AA6" s="95"/>
      <c r="AB6" s="95"/>
      <c r="AC6" s="95"/>
      <c r="AD6" s="95"/>
    </row>
    <row r="7" ht="30" customHeight="1" spans="1:30">
      <c r="A7" s="133"/>
      <c r="B7" s="133"/>
      <c r="C7" s="133"/>
      <c r="D7" s="133"/>
      <c r="E7" s="133"/>
      <c r="F7" s="133"/>
      <c r="G7" s="133"/>
      <c r="H7" s="76"/>
      <c r="I7" s="96"/>
      <c r="J7" s="61" t="s">
        <v>248</v>
      </c>
      <c r="K7" s="61" t="s">
        <v>253</v>
      </c>
      <c r="L7" s="61"/>
      <c r="M7" s="61"/>
      <c r="N7" s="61"/>
      <c r="O7" s="61"/>
      <c r="P7" s="96"/>
      <c r="Q7" s="96"/>
      <c r="R7" s="96"/>
      <c r="S7" s="96"/>
      <c r="T7" s="96"/>
      <c r="U7" s="96"/>
      <c r="V7" s="96"/>
      <c r="W7" s="96"/>
      <c r="X7" s="96"/>
      <c r="Y7" s="96"/>
      <c r="Z7" s="96"/>
      <c r="AA7" s="96"/>
      <c r="AB7" s="96"/>
      <c r="AC7" s="96"/>
      <c r="AD7" s="96"/>
    </row>
    <row r="8" ht="18" customHeight="1" spans="1:30">
      <c r="A8" s="182" t="s">
        <v>220</v>
      </c>
      <c r="B8" s="182" t="s">
        <v>221</v>
      </c>
      <c r="C8" s="182" t="s">
        <v>254</v>
      </c>
      <c r="D8" s="182" t="s">
        <v>255</v>
      </c>
      <c r="E8" s="182" t="s">
        <v>256</v>
      </c>
      <c r="F8" s="182" t="s">
        <v>225</v>
      </c>
      <c r="G8" s="182" t="s">
        <v>226</v>
      </c>
      <c r="H8" s="182" t="s">
        <v>257</v>
      </c>
      <c r="I8" s="182" t="s">
        <v>258</v>
      </c>
      <c r="J8" s="182" t="s">
        <v>259</v>
      </c>
      <c r="K8" s="182" t="s">
        <v>230</v>
      </c>
      <c r="L8" s="182" t="s">
        <v>231</v>
      </c>
      <c r="M8" s="182" t="s">
        <v>232</v>
      </c>
      <c r="N8" s="182" t="s">
        <v>260</v>
      </c>
      <c r="O8" s="182" t="s">
        <v>261</v>
      </c>
      <c r="P8" s="182" t="s">
        <v>262</v>
      </c>
      <c r="Q8" s="182" t="s">
        <v>263</v>
      </c>
      <c r="R8" s="182" t="s">
        <v>264</v>
      </c>
      <c r="S8" s="182" t="s">
        <v>265</v>
      </c>
      <c r="T8" s="182" t="s">
        <v>266</v>
      </c>
      <c r="U8" s="182" t="s">
        <v>267</v>
      </c>
      <c r="V8" s="182" t="s">
        <v>268</v>
      </c>
      <c r="W8" s="182" t="s">
        <v>269</v>
      </c>
      <c r="X8" s="182" t="s">
        <v>270</v>
      </c>
      <c r="Y8" s="182" t="s">
        <v>271</v>
      </c>
      <c r="Z8" s="182" t="s">
        <v>272</v>
      </c>
      <c r="AA8" s="182" t="s">
        <v>273</v>
      </c>
      <c r="AB8" s="182" t="s">
        <v>274</v>
      </c>
      <c r="AC8" s="182" t="s">
        <v>275</v>
      </c>
      <c r="AD8" s="182" t="s">
        <v>276</v>
      </c>
    </row>
    <row r="9" ht="18" customHeight="1" spans="1:30">
      <c r="A9" s="183" t="s">
        <v>0</v>
      </c>
      <c r="B9" s="113" t="s">
        <v>152</v>
      </c>
      <c r="C9" s="113"/>
      <c r="D9" s="113"/>
      <c r="E9" s="113"/>
      <c r="F9" s="113"/>
      <c r="G9" s="113"/>
      <c r="H9" s="184"/>
      <c r="I9" s="197" t="s">
        <v>152</v>
      </c>
      <c r="J9" s="197" t="s">
        <v>152</v>
      </c>
      <c r="K9" s="197"/>
      <c r="L9" s="197"/>
      <c r="M9" s="197"/>
      <c r="N9" s="197"/>
      <c r="O9" s="197"/>
      <c r="P9" s="197"/>
      <c r="Q9" s="197"/>
      <c r="R9" s="197"/>
      <c r="S9" s="197"/>
      <c r="T9" s="197"/>
      <c r="U9" s="197"/>
      <c r="V9" s="197"/>
      <c r="W9" s="197"/>
      <c r="X9" s="197"/>
      <c r="Y9" s="197"/>
      <c r="Z9" s="197"/>
      <c r="AA9" s="197"/>
      <c r="AB9" s="197"/>
      <c r="AC9" s="197"/>
      <c r="AD9" s="197" t="s">
        <v>152</v>
      </c>
    </row>
    <row r="10" ht="18" customHeight="1" spans="1:30">
      <c r="A10" s="185" t="s">
        <v>0</v>
      </c>
      <c r="B10" s="167" t="s">
        <v>277</v>
      </c>
      <c r="C10" s="166" t="s">
        <v>166</v>
      </c>
      <c r="D10" s="167" t="s">
        <v>165</v>
      </c>
      <c r="E10" s="166" t="s">
        <v>166</v>
      </c>
      <c r="F10" s="167" t="s">
        <v>278</v>
      </c>
      <c r="G10" s="166" t="s">
        <v>166</v>
      </c>
      <c r="H10" s="144">
        <v>14448528</v>
      </c>
      <c r="I10" s="144">
        <v>14448528</v>
      </c>
      <c r="J10" s="144">
        <v>14448528</v>
      </c>
      <c r="K10" s="144"/>
      <c r="L10" s="144">
        <v>4334558.4</v>
      </c>
      <c r="M10" s="144"/>
      <c r="N10" s="144">
        <v>10113969.6</v>
      </c>
      <c r="O10" s="197"/>
      <c r="P10" s="197"/>
      <c r="Q10" s="197"/>
      <c r="R10" s="197"/>
      <c r="S10" s="197"/>
      <c r="T10" s="197"/>
      <c r="U10" s="197"/>
      <c r="V10" s="197"/>
      <c r="W10" s="197"/>
      <c r="X10" s="197"/>
      <c r="Y10" s="197"/>
      <c r="Z10" s="197"/>
      <c r="AA10" s="197"/>
      <c r="AB10" s="197"/>
      <c r="AC10" s="197"/>
      <c r="AD10" s="197"/>
    </row>
    <row r="11" ht="18" customHeight="1" spans="1:30">
      <c r="A11" s="185" t="s">
        <v>0</v>
      </c>
      <c r="B11" s="167" t="s">
        <v>277</v>
      </c>
      <c r="C11" s="166" t="s">
        <v>166</v>
      </c>
      <c r="D11" s="167" t="s">
        <v>165</v>
      </c>
      <c r="E11" s="166" t="s">
        <v>166</v>
      </c>
      <c r="F11" s="167" t="s">
        <v>278</v>
      </c>
      <c r="G11" s="166" t="s">
        <v>166</v>
      </c>
      <c r="H11" s="144">
        <v>328596</v>
      </c>
      <c r="I11" s="144">
        <v>328596</v>
      </c>
      <c r="J11" s="144">
        <v>328596</v>
      </c>
      <c r="K11" s="144"/>
      <c r="L11" s="144">
        <v>98578.8</v>
      </c>
      <c r="M11" s="144"/>
      <c r="N11" s="144">
        <v>230017.2</v>
      </c>
      <c r="O11" s="197"/>
      <c r="P11" s="197"/>
      <c r="Q11" s="197"/>
      <c r="R11" s="197"/>
      <c r="S11" s="197"/>
      <c r="T11" s="197"/>
      <c r="U11" s="197"/>
      <c r="V11" s="197"/>
      <c r="W11" s="197"/>
      <c r="X11" s="197"/>
      <c r="Y11" s="197"/>
      <c r="Z11" s="197"/>
      <c r="AA11" s="197"/>
      <c r="AB11" s="197"/>
      <c r="AC11" s="197"/>
      <c r="AD11" s="197"/>
    </row>
    <row r="12" ht="18" customHeight="1" spans="1:30">
      <c r="A12" s="185" t="s">
        <v>0</v>
      </c>
      <c r="B12" s="167" t="s">
        <v>279</v>
      </c>
      <c r="C12" s="166" t="s">
        <v>280</v>
      </c>
      <c r="D12" s="167" t="s">
        <v>146</v>
      </c>
      <c r="E12" s="166" t="s">
        <v>147</v>
      </c>
      <c r="F12" s="167" t="s">
        <v>281</v>
      </c>
      <c r="G12" s="166" t="s">
        <v>282</v>
      </c>
      <c r="H12" s="144">
        <v>214200</v>
      </c>
      <c r="I12" s="144">
        <v>214200</v>
      </c>
      <c r="J12" s="144">
        <v>214200</v>
      </c>
      <c r="K12" s="144"/>
      <c r="L12" s="144">
        <v>64260</v>
      </c>
      <c r="M12" s="144"/>
      <c r="N12" s="144">
        <v>149940</v>
      </c>
      <c r="O12" s="197"/>
      <c r="P12" s="197"/>
      <c r="Q12" s="197"/>
      <c r="R12" s="197"/>
      <c r="S12" s="197"/>
      <c r="T12" s="197"/>
      <c r="U12" s="197"/>
      <c r="V12" s="197"/>
      <c r="W12" s="197"/>
      <c r="X12" s="197"/>
      <c r="Y12" s="197"/>
      <c r="Z12" s="197"/>
      <c r="AA12" s="197"/>
      <c r="AB12" s="197"/>
      <c r="AC12" s="197"/>
      <c r="AD12" s="197"/>
    </row>
    <row r="13" ht="18" customHeight="1" spans="1:30">
      <c r="A13" s="185" t="s">
        <v>0</v>
      </c>
      <c r="B13" s="167" t="s">
        <v>283</v>
      </c>
      <c r="C13" s="166" t="s">
        <v>284</v>
      </c>
      <c r="D13" s="167" t="s">
        <v>121</v>
      </c>
      <c r="E13" s="166" t="s">
        <v>122</v>
      </c>
      <c r="F13" s="167" t="s">
        <v>285</v>
      </c>
      <c r="G13" s="166" t="s">
        <v>286</v>
      </c>
      <c r="H13" s="144">
        <v>6768600</v>
      </c>
      <c r="I13" s="144">
        <v>6768600</v>
      </c>
      <c r="J13" s="144">
        <v>6768600</v>
      </c>
      <c r="K13" s="144"/>
      <c r="L13" s="144">
        <v>2030580</v>
      </c>
      <c r="M13" s="144"/>
      <c r="N13" s="144">
        <v>4738020</v>
      </c>
      <c r="O13" s="197"/>
      <c r="P13" s="197"/>
      <c r="Q13" s="197"/>
      <c r="R13" s="197"/>
      <c r="S13" s="197"/>
      <c r="T13" s="197"/>
      <c r="U13" s="197"/>
      <c r="V13" s="197"/>
      <c r="W13" s="197"/>
      <c r="X13" s="197"/>
      <c r="Y13" s="197"/>
      <c r="Z13" s="197"/>
      <c r="AA13" s="197"/>
      <c r="AB13" s="197"/>
      <c r="AC13" s="197"/>
      <c r="AD13" s="197"/>
    </row>
    <row r="14" ht="18" customHeight="1" spans="1:30">
      <c r="A14" s="185" t="s">
        <v>0</v>
      </c>
      <c r="B14" s="167" t="s">
        <v>287</v>
      </c>
      <c r="C14" s="166" t="s">
        <v>288</v>
      </c>
      <c r="D14" s="167" t="s">
        <v>121</v>
      </c>
      <c r="E14" s="166" t="s">
        <v>122</v>
      </c>
      <c r="F14" s="167" t="s">
        <v>289</v>
      </c>
      <c r="G14" s="166" t="s">
        <v>288</v>
      </c>
      <c r="H14" s="144">
        <v>1879696.74</v>
      </c>
      <c r="I14" s="144">
        <v>1879696.74</v>
      </c>
      <c r="J14" s="144">
        <v>1879696.74</v>
      </c>
      <c r="K14" s="144"/>
      <c r="L14" s="144">
        <v>563909.02</v>
      </c>
      <c r="M14" s="144"/>
      <c r="N14" s="144">
        <v>1315787.72</v>
      </c>
      <c r="O14" s="197"/>
      <c r="P14" s="197"/>
      <c r="Q14" s="197"/>
      <c r="R14" s="197"/>
      <c r="S14" s="197"/>
      <c r="T14" s="197"/>
      <c r="U14" s="197"/>
      <c r="V14" s="197"/>
      <c r="W14" s="197"/>
      <c r="X14" s="197"/>
      <c r="Y14" s="197"/>
      <c r="Z14" s="197"/>
      <c r="AA14" s="197"/>
      <c r="AB14" s="197"/>
      <c r="AC14" s="197"/>
      <c r="AD14" s="197"/>
    </row>
    <row r="15" s="176" customFormat="1" ht="18" customHeight="1" spans="1:30">
      <c r="A15" s="186" t="s">
        <v>0</v>
      </c>
      <c r="B15" s="187" t="s">
        <v>290</v>
      </c>
      <c r="C15" s="188" t="s">
        <v>291</v>
      </c>
      <c r="D15" s="187" t="s">
        <v>121</v>
      </c>
      <c r="E15" s="188" t="s">
        <v>122</v>
      </c>
      <c r="F15" s="187" t="s">
        <v>292</v>
      </c>
      <c r="G15" s="188" t="s">
        <v>293</v>
      </c>
      <c r="H15" s="189">
        <v>6465100</v>
      </c>
      <c r="I15" s="189">
        <v>6465100</v>
      </c>
      <c r="J15" s="189">
        <v>6465100</v>
      </c>
      <c r="K15" s="189"/>
      <c r="L15" s="189">
        <v>1939530</v>
      </c>
      <c r="M15" s="189"/>
      <c r="N15" s="189">
        <v>4525570</v>
      </c>
      <c r="O15" s="198"/>
      <c r="P15" s="198"/>
      <c r="Q15" s="198"/>
      <c r="R15" s="198"/>
      <c r="S15" s="198"/>
      <c r="T15" s="198"/>
      <c r="U15" s="198"/>
      <c r="V15" s="198"/>
      <c r="W15" s="198"/>
      <c r="X15" s="198"/>
      <c r="Y15" s="198"/>
      <c r="Z15" s="198"/>
      <c r="AA15" s="198"/>
      <c r="AB15" s="198"/>
      <c r="AC15" s="198"/>
      <c r="AD15" s="198"/>
    </row>
    <row r="16" s="176" customFormat="1" ht="18" customHeight="1" spans="1:30">
      <c r="A16" s="186" t="s">
        <v>0</v>
      </c>
      <c r="B16" s="187" t="s">
        <v>290</v>
      </c>
      <c r="C16" s="188" t="s">
        <v>291</v>
      </c>
      <c r="D16" s="187" t="s">
        <v>121</v>
      </c>
      <c r="E16" s="188" t="s">
        <v>122</v>
      </c>
      <c r="F16" s="187" t="s">
        <v>294</v>
      </c>
      <c r="G16" s="188" t="s">
        <v>236</v>
      </c>
      <c r="H16" s="189">
        <v>50000</v>
      </c>
      <c r="I16" s="189">
        <v>50000</v>
      </c>
      <c r="J16" s="189">
        <v>50000</v>
      </c>
      <c r="K16" s="189"/>
      <c r="L16" s="189">
        <v>15000</v>
      </c>
      <c r="M16" s="189"/>
      <c r="N16" s="189">
        <v>35000</v>
      </c>
      <c r="O16" s="198"/>
      <c r="P16" s="198"/>
      <c r="Q16" s="198"/>
      <c r="R16" s="198"/>
      <c r="S16" s="198"/>
      <c r="T16" s="198"/>
      <c r="U16" s="198"/>
      <c r="V16" s="198"/>
      <c r="W16" s="198"/>
      <c r="X16" s="198"/>
      <c r="Y16" s="198"/>
      <c r="Z16" s="198"/>
      <c r="AA16" s="198"/>
      <c r="AB16" s="198"/>
      <c r="AC16" s="198"/>
      <c r="AD16" s="198"/>
    </row>
    <row r="17" s="176" customFormat="1" ht="18" customHeight="1" spans="1:30">
      <c r="A17" s="186" t="s">
        <v>0</v>
      </c>
      <c r="B17" s="187" t="s">
        <v>290</v>
      </c>
      <c r="C17" s="188" t="s">
        <v>291</v>
      </c>
      <c r="D17" s="187" t="s">
        <v>123</v>
      </c>
      <c r="E17" s="188" t="s">
        <v>124</v>
      </c>
      <c r="F17" s="187" t="s">
        <v>295</v>
      </c>
      <c r="G17" s="188" t="s">
        <v>296</v>
      </c>
      <c r="H17" s="189">
        <v>4363200</v>
      </c>
      <c r="I17" s="189">
        <v>4363200</v>
      </c>
      <c r="J17" s="189">
        <v>4363200</v>
      </c>
      <c r="K17" s="189"/>
      <c r="L17" s="189">
        <v>1308960</v>
      </c>
      <c r="M17" s="189"/>
      <c r="N17" s="189">
        <v>3054240</v>
      </c>
      <c r="O17" s="198"/>
      <c r="P17" s="198"/>
      <c r="Q17" s="198"/>
      <c r="R17" s="198"/>
      <c r="S17" s="198"/>
      <c r="T17" s="198"/>
      <c r="U17" s="198"/>
      <c r="V17" s="198"/>
      <c r="W17" s="198"/>
      <c r="X17" s="198"/>
      <c r="Y17" s="198"/>
      <c r="Z17" s="198"/>
      <c r="AA17" s="198"/>
      <c r="AB17" s="198"/>
      <c r="AC17" s="198"/>
      <c r="AD17" s="198"/>
    </row>
    <row r="18" s="176" customFormat="1" ht="18" customHeight="1" spans="1:30">
      <c r="A18" s="186" t="s">
        <v>0</v>
      </c>
      <c r="B18" s="187" t="s">
        <v>290</v>
      </c>
      <c r="C18" s="188" t="s">
        <v>291</v>
      </c>
      <c r="D18" s="187" t="s">
        <v>125</v>
      </c>
      <c r="E18" s="188" t="s">
        <v>126</v>
      </c>
      <c r="F18" s="187" t="s">
        <v>297</v>
      </c>
      <c r="G18" s="188" t="s">
        <v>298</v>
      </c>
      <c r="H18" s="189">
        <v>5000000</v>
      </c>
      <c r="I18" s="189">
        <v>5000000</v>
      </c>
      <c r="J18" s="189">
        <v>5000000</v>
      </c>
      <c r="K18" s="189"/>
      <c r="L18" s="189">
        <v>1500000</v>
      </c>
      <c r="M18" s="189"/>
      <c r="N18" s="189">
        <v>3500000</v>
      </c>
      <c r="O18" s="198"/>
      <c r="P18" s="198"/>
      <c r="Q18" s="198"/>
      <c r="R18" s="198"/>
      <c r="S18" s="198"/>
      <c r="T18" s="198"/>
      <c r="U18" s="198"/>
      <c r="V18" s="198"/>
      <c r="W18" s="198"/>
      <c r="X18" s="198"/>
      <c r="Y18" s="198"/>
      <c r="Z18" s="198"/>
      <c r="AA18" s="198"/>
      <c r="AB18" s="198"/>
      <c r="AC18" s="198"/>
      <c r="AD18" s="198"/>
    </row>
    <row r="19" s="176" customFormat="1" ht="18" customHeight="1" spans="1:30">
      <c r="A19" s="186" t="s">
        <v>0</v>
      </c>
      <c r="B19" s="187" t="s">
        <v>290</v>
      </c>
      <c r="C19" s="188" t="s">
        <v>291</v>
      </c>
      <c r="D19" s="187" t="s">
        <v>125</v>
      </c>
      <c r="E19" s="188" t="s">
        <v>126</v>
      </c>
      <c r="F19" s="187" t="s">
        <v>299</v>
      </c>
      <c r="G19" s="188" t="s">
        <v>300</v>
      </c>
      <c r="H19" s="189">
        <v>12000000</v>
      </c>
      <c r="I19" s="189">
        <v>12000000</v>
      </c>
      <c r="J19" s="189">
        <v>12000000</v>
      </c>
      <c r="K19" s="189"/>
      <c r="L19" s="189">
        <v>3600000</v>
      </c>
      <c r="M19" s="189"/>
      <c r="N19" s="189">
        <v>8400000</v>
      </c>
      <c r="O19" s="198"/>
      <c r="P19" s="198"/>
      <c r="Q19" s="198"/>
      <c r="R19" s="198"/>
      <c r="S19" s="198"/>
      <c r="T19" s="198"/>
      <c r="U19" s="198"/>
      <c r="V19" s="198"/>
      <c r="W19" s="198"/>
      <c r="X19" s="198"/>
      <c r="Y19" s="198"/>
      <c r="Z19" s="198"/>
      <c r="AA19" s="198"/>
      <c r="AB19" s="198"/>
      <c r="AC19" s="198"/>
      <c r="AD19" s="198"/>
    </row>
    <row r="20" s="176" customFormat="1" ht="18" customHeight="1" spans="1:30">
      <c r="A20" s="186" t="s">
        <v>0</v>
      </c>
      <c r="B20" s="187" t="s">
        <v>290</v>
      </c>
      <c r="C20" s="188" t="s">
        <v>291</v>
      </c>
      <c r="D20" s="187" t="s">
        <v>125</v>
      </c>
      <c r="E20" s="188" t="s">
        <v>126</v>
      </c>
      <c r="F20" s="187" t="s">
        <v>301</v>
      </c>
      <c r="G20" s="188" t="s">
        <v>302</v>
      </c>
      <c r="H20" s="189">
        <v>4632700</v>
      </c>
      <c r="I20" s="189">
        <v>4632700</v>
      </c>
      <c r="J20" s="189">
        <v>4632700</v>
      </c>
      <c r="K20" s="189"/>
      <c r="L20" s="189">
        <v>1389810</v>
      </c>
      <c r="M20" s="189"/>
      <c r="N20" s="189">
        <v>3242890</v>
      </c>
      <c r="O20" s="198"/>
      <c r="P20" s="198"/>
      <c r="Q20" s="198"/>
      <c r="R20" s="198"/>
      <c r="S20" s="198"/>
      <c r="T20" s="198"/>
      <c r="U20" s="198"/>
      <c r="V20" s="198"/>
      <c r="W20" s="198"/>
      <c r="X20" s="198"/>
      <c r="Y20" s="198"/>
      <c r="Z20" s="198"/>
      <c r="AA20" s="198"/>
      <c r="AB20" s="198"/>
      <c r="AC20" s="198"/>
      <c r="AD20" s="198"/>
    </row>
    <row r="21" s="176" customFormat="1" ht="18" customHeight="1" spans="1:30">
      <c r="A21" s="186" t="s">
        <v>0</v>
      </c>
      <c r="B21" s="187" t="s">
        <v>290</v>
      </c>
      <c r="C21" s="188" t="s">
        <v>291</v>
      </c>
      <c r="D21" s="187" t="s">
        <v>127</v>
      </c>
      <c r="E21" s="188" t="s">
        <v>128</v>
      </c>
      <c r="F21" s="187" t="s">
        <v>295</v>
      </c>
      <c r="G21" s="188" t="s">
        <v>296</v>
      </c>
      <c r="H21" s="189">
        <v>4000000</v>
      </c>
      <c r="I21" s="189">
        <v>4000000</v>
      </c>
      <c r="J21" s="189">
        <v>4000000</v>
      </c>
      <c r="K21" s="189"/>
      <c r="L21" s="189">
        <v>1200000</v>
      </c>
      <c r="M21" s="189"/>
      <c r="N21" s="189">
        <v>2800000</v>
      </c>
      <c r="O21" s="198"/>
      <c r="P21" s="198"/>
      <c r="Q21" s="198"/>
      <c r="R21" s="198"/>
      <c r="S21" s="198"/>
      <c r="T21" s="198"/>
      <c r="U21" s="198"/>
      <c r="V21" s="198"/>
      <c r="W21" s="198"/>
      <c r="X21" s="198"/>
      <c r="Y21" s="198"/>
      <c r="Z21" s="198"/>
      <c r="AA21" s="198"/>
      <c r="AB21" s="198"/>
      <c r="AC21" s="198"/>
      <c r="AD21" s="198"/>
    </row>
    <row r="22" s="176" customFormat="1" ht="18" customHeight="1" spans="1:30">
      <c r="A22" s="186" t="s">
        <v>0</v>
      </c>
      <c r="B22" s="187" t="s">
        <v>303</v>
      </c>
      <c r="C22" s="188" t="s">
        <v>304</v>
      </c>
      <c r="D22" s="187" t="s">
        <v>125</v>
      </c>
      <c r="E22" s="188" t="s">
        <v>126</v>
      </c>
      <c r="F22" s="187" t="s">
        <v>305</v>
      </c>
      <c r="G22" s="188" t="s">
        <v>306</v>
      </c>
      <c r="H22" s="189">
        <v>5037300</v>
      </c>
      <c r="I22" s="189">
        <v>5037300</v>
      </c>
      <c r="J22" s="189">
        <v>5037300</v>
      </c>
      <c r="K22" s="189"/>
      <c r="L22" s="189">
        <v>1511190</v>
      </c>
      <c r="M22" s="189"/>
      <c r="N22" s="189">
        <v>3526110</v>
      </c>
      <c r="O22" s="198"/>
      <c r="P22" s="198"/>
      <c r="Q22" s="198"/>
      <c r="R22" s="198"/>
      <c r="S22" s="198"/>
      <c r="T22" s="198"/>
      <c r="U22" s="198"/>
      <c r="V22" s="198"/>
      <c r="W22" s="198"/>
      <c r="X22" s="198"/>
      <c r="Y22" s="198"/>
      <c r="Z22" s="198"/>
      <c r="AA22" s="198"/>
      <c r="AB22" s="198"/>
      <c r="AC22" s="198"/>
      <c r="AD22" s="198"/>
    </row>
    <row r="23" s="176" customFormat="1" ht="18" customHeight="1" spans="1:30">
      <c r="A23" s="186" t="s">
        <v>0</v>
      </c>
      <c r="B23" s="187" t="s">
        <v>303</v>
      </c>
      <c r="C23" s="188" t="s">
        <v>304</v>
      </c>
      <c r="D23" s="187" t="s">
        <v>127</v>
      </c>
      <c r="E23" s="188" t="s">
        <v>128</v>
      </c>
      <c r="F23" s="187" t="s">
        <v>307</v>
      </c>
      <c r="G23" s="188" t="s">
        <v>308</v>
      </c>
      <c r="H23" s="189">
        <v>2000000</v>
      </c>
      <c r="I23" s="189">
        <v>2000000</v>
      </c>
      <c r="J23" s="189">
        <v>2000000</v>
      </c>
      <c r="K23" s="189"/>
      <c r="L23" s="189">
        <v>600000</v>
      </c>
      <c r="M23" s="189"/>
      <c r="N23" s="189">
        <v>1400000</v>
      </c>
      <c r="O23" s="198"/>
      <c r="P23" s="198"/>
      <c r="Q23" s="198"/>
      <c r="R23" s="198"/>
      <c r="S23" s="198"/>
      <c r="T23" s="198"/>
      <c r="U23" s="198"/>
      <c r="V23" s="198"/>
      <c r="W23" s="198"/>
      <c r="X23" s="198"/>
      <c r="Y23" s="198"/>
      <c r="Z23" s="198"/>
      <c r="AA23" s="198"/>
      <c r="AB23" s="198"/>
      <c r="AC23" s="198"/>
      <c r="AD23" s="198"/>
    </row>
    <row r="24" s="177" customFormat="1" ht="18" customHeight="1" spans="1:30">
      <c r="A24" s="190" t="s">
        <v>0</v>
      </c>
      <c r="B24" s="191" t="s">
        <v>309</v>
      </c>
      <c r="C24" s="192" t="s">
        <v>310</v>
      </c>
      <c r="D24" s="191" t="s">
        <v>121</v>
      </c>
      <c r="E24" s="192" t="s">
        <v>122</v>
      </c>
      <c r="F24" s="191" t="s">
        <v>311</v>
      </c>
      <c r="G24" s="192" t="s">
        <v>312</v>
      </c>
      <c r="H24" s="193">
        <v>32617524</v>
      </c>
      <c r="I24" s="193">
        <v>32617524</v>
      </c>
      <c r="J24" s="193">
        <v>32617524</v>
      </c>
      <c r="K24" s="193"/>
      <c r="L24" s="193">
        <v>9785257.2</v>
      </c>
      <c r="M24" s="193"/>
      <c r="N24" s="193">
        <v>22832266.8</v>
      </c>
      <c r="O24" s="199"/>
      <c r="P24" s="199"/>
      <c r="Q24" s="199"/>
      <c r="R24" s="199"/>
      <c r="S24" s="199"/>
      <c r="T24" s="199"/>
      <c r="U24" s="199"/>
      <c r="V24" s="199"/>
      <c r="W24" s="199"/>
      <c r="X24" s="199"/>
      <c r="Y24" s="199"/>
      <c r="Z24" s="199"/>
      <c r="AA24" s="199"/>
      <c r="AB24" s="199"/>
      <c r="AC24" s="199"/>
      <c r="AD24" s="199"/>
    </row>
    <row r="25" s="177" customFormat="1" ht="18" customHeight="1" spans="1:30">
      <c r="A25" s="190" t="s">
        <v>0</v>
      </c>
      <c r="B25" s="191" t="s">
        <v>309</v>
      </c>
      <c r="C25" s="192" t="s">
        <v>310</v>
      </c>
      <c r="D25" s="191" t="s">
        <v>121</v>
      </c>
      <c r="E25" s="192" t="s">
        <v>122</v>
      </c>
      <c r="F25" s="191" t="s">
        <v>313</v>
      </c>
      <c r="G25" s="192" t="s">
        <v>314</v>
      </c>
      <c r="H25" s="193">
        <v>847200</v>
      </c>
      <c r="I25" s="193">
        <v>847200</v>
      </c>
      <c r="J25" s="193">
        <v>847200</v>
      </c>
      <c r="K25" s="193"/>
      <c r="L25" s="193">
        <v>254160</v>
      </c>
      <c r="M25" s="193"/>
      <c r="N25" s="193">
        <v>593040</v>
      </c>
      <c r="O25" s="199"/>
      <c r="P25" s="199"/>
      <c r="Q25" s="199"/>
      <c r="R25" s="199"/>
      <c r="S25" s="199"/>
      <c r="T25" s="199"/>
      <c r="U25" s="199"/>
      <c r="V25" s="199"/>
      <c r="W25" s="199"/>
      <c r="X25" s="199"/>
      <c r="Y25" s="199"/>
      <c r="Z25" s="199"/>
      <c r="AA25" s="199"/>
      <c r="AB25" s="199"/>
      <c r="AC25" s="199"/>
      <c r="AD25" s="199"/>
    </row>
    <row r="26" s="177" customFormat="1" ht="18" customHeight="1" spans="1:30">
      <c r="A26" s="190" t="s">
        <v>0</v>
      </c>
      <c r="B26" s="191" t="s">
        <v>309</v>
      </c>
      <c r="C26" s="192" t="s">
        <v>310</v>
      </c>
      <c r="D26" s="191" t="s">
        <v>121</v>
      </c>
      <c r="E26" s="192" t="s">
        <v>122</v>
      </c>
      <c r="F26" s="191" t="s">
        <v>313</v>
      </c>
      <c r="G26" s="192" t="s">
        <v>314</v>
      </c>
      <c r="H26" s="193">
        <v>50495544</v>
      </c>
      <c r="I26" s="193">
        <v>50495544</v>
      </c>
      <c r="J26" s="193">
        <v>50495544</v>
      </c>
      <c r="K26" s="193"/>
      <c r="L26" s="193">
        <v>15148663.2</v>
      </c>
      <c r="M26" s="193"/>
      <c r="N26" s="193">
        <v>35346880.8</v>
      </c>
      <c r="O26" s="199"/>
      <c r="P26" s="199"/>
      <c r="Q26" s="199"/>
      <c r="R26" s="199"/>
      <c r="S26" s="199"/>
      <c r="T26" s="199"/>
      <c r="U26" s="199"/>
      <c r="V26" s="199"/>
      <c r="W26" s="199"/>
      <c r="X26" s="199"/>
      <c r="Y26" s="199"/>
      <c r="Z26" s="199"/>
      <c r="AA26" s="199"/>
      <c r="AB26" s="199"/>
      <c r="AC26" s="199"/>
      <c r="AD26" s="199"/>
    </row>
    <row r="27" ht="18" customHeight="1" spans="1:30">
      <c r="A27" s="185" t="s">
        <v>0</v>
      </c>
      <c r="B27" s="167" t="s">
        <v>309</v>
      </c>
      <c r="C27" s="166" t="s">
        <v>310</v>
      </c>
      <c r="D27" s="167" t="s">
        <v>121</v>
      </c>
      <c r="E27" s="166" t="s">
        <v>122</v>
      </c>
      <c r="F27" s="167" t="s">
        <v>313</v>
      </c>
      <c r="G27" s="166" t="s">
        <v>314</v>
      </c>
      <c r="H27" s="144">
        <v>9000</v>
      </c>
      <c r="I27" s="144">
        <v>9000</v>
      </c>
      <c r="J27" s="144">
        <v>9000</v>
      </c>
      <c r="K27" s="144"/>
      <c r="L27" s="144">
        <v>2700</v>
      </c>
      <c r="M27" s="144"/>
      <c r="N27" s="144">
        <v>6300</v>
      </c>
      <c r="O27" s="197"/>
      <c r="P27" s="197"/>
      <c r="Q27" s="197"/>
      <c r="R27" s="197"/>
      <c r="S27" s="197"/>
      <c r="T27" s="197"/>
      <c r="U27" s="197"/>
      <c r="V27" s="197"/>
      <c r="W27" s="197"/>
      <c r="X27" s="197"/>
      <c r="Y27" s="197"/>
      <c r="Z27" s="197"/>
      <c r="AA27" s="197"/>
      <c r="AB27" s="197"/>
      <c r="AC27" s="197"/>
      <c r="AD27" s="197"/>
    </row>
    <row r="28" ht="18" customHeight="1" spans="1:30">
      <c r="A28" s="185" t="s">
        <v>0</v>
      </c>
      <c r="B28" s="167" t="s">
        <v>309</v>
      </c>
      <c r="C28" s="166" t="s">
        <v>310</v>
      </c>
      <c r="D28" s="167" t="s">
        <v>121</v>
      </c>
      <c r="E28" s="166" t="s">
        <v>122</v>
      </c>
      <c r="F28" s="167" t="s">
        <v>313</v>
      </c>
      <c r="G28" s="166" t="s">
        <v>314</v>
      </c>
      <c r="H28" s="194">
        <v>6202560</v>
      </c>
      <c r="I28" s="144">
        <v>6202560</v>
      </c>
      <c r="J28" s="144">
        <v>6202560</v>
      </c>
      <c r="K28" s="144"/>
      <c r="L28" s="144">
        <v>1860768</v>
      </c>
      <c r="M28" s="144"/>
      <c r="N28" s="144">
        <v>4341792</v>
      </c>
      <c r="O28" s="200"/>
      <c r="P28" s="200"/>
      <c r="Q28" s="200"/>
      <c r="R28" s="200"/>
      <c r="S28" s="200"/>
      <c r="T28" s="200"/>
      <c r="U28" s="200"/>
      <c r="V28" s="200"/>
      <c r="W28" s="200"/>
      <c r="X28" s="200"/>
      <c r="Y28" s="200"/>
      <c r="Z28" s="200"/>
      <c r="AA28" s="200"/>
      <c r="AB28" s="200"/>
      <c r="AC28" s="200"/>
      <c r="AD28" s="200"/>
    </row>
    <row r="29" ht="18" customHeight="1" spans="1:30">
      <c r="A29" s="185" t="s">
        <v>0</v>
      </c>
      <c r="B29" s="167" t="s">
        <v>309</v>
      </c>
      <c r="C29" s="166" t="s">
        <v>310</v>
      </c>
      <c r="D29" s="167" t="s">
        <v>121</v>
      </c>
      <c r="E29" s="166" t="s">
        <v>122</v>
      </c>
      <c r="F29" s="167" t="s">
        <v>313</v>
      </c>
      <c r="G29" s="166" t="s">
        <v>314</v>
      </c>
      <c r="H29" s="194">
        <v>8747400</v>
      </c>
      <c r="I29" s="144">
        <v>8747400</v>
      </c>
      <c r="J29" s="144">
        <v>8747400</v>
      </c>
      <c r="K29" s="144"/>
      <c r="L29" s="144">
        <v>2624220</v>
      </c>
      <c r="M29" s="144"/>
      <c r="N29" s="144">
        <v>6123180</v>
      </c>
      <c r="O29" s="200"/>
      <c r="P29" s="200"/>
      <c r="Q29" s="200"/>
      <c r="R29" s="200"/>
      <c r="S29" s="200"/>
      <c r="T29" s="200"/>
      <c r="U29" s="200"/>
      <c r="V29" s="200"/>
      <c r="W29" s="200"/>
      <c r="X29" s="200"/>
      <c r="Y29" s="200"/>
      <c r="Z29" s="200"/>
      <c r="AA29" s="200"/>
      <c r="AB29" s="200"/>
      <c r="AC29" s="200"/>
      <c r="AD29" s="200"/>
    </row>
    <row r="30" ht="18" customHeight="1" spans="1:30">
      <c r="A30" s="185" t="s">
        <v>0</v>
      </c>
      <c r="B30" s="167" t="s">
        <v>309</v>
      </c>
      <c r="C30" s="166" t="s">
        <v>310</v>
      </c>
      <c r="D30" s="167" t="s">
        <v>121</v>
      </c>
      <c r="E30" s="166" t="s">
        <v>122</v>
      </c>
      <c r="F30" s="167" t="s">
        <v>315</v>
      </c>
      <c r="G30" s="166" t="s">
        <v>316</v>
      </c>
      <c r="H30" s="194">
        <v>210000</v>
      </c>
      <c r="I30" s="144">
        <v>210000</v>
      </c>
      <c r="J30" s="144">
        <v>210000</v>
      </c>
      <c r="K30" s="144"/>
      <c r="L30" s="144">
        <v>63000</v>
      </c>
      <c r="M30" s="144"/>
      <c r="N30" s="144">
        <v>147000</v>
      </c>
      <c r="O30" s="200"/>
      <c r="P30" s="200"/>
      <c r="Q30" s="200"/>
      <c r="R30" s="200"/>
      <c r="S30" s="200"/>
      <c r="T30" s="200"/>
      <c r="U30" s="200"/>
      <c r="V30" s="200"/>
      <c r="W30" s="200"/>
      <c r="X30" s="200"/>
      <c r="Y30" s="200"/>
      <c r="Z30" s="200"/>
      <c r="AA30" s="200"/>
      <c r="AB30" s="200"/>
      <c r="AC30" s="200"/>
      <c r="AD30" s="200"/>
    </row>
    <row r="31" ht="18" customHeight="1" spans="1:30">
      <c r="A31" s="185" t="s">
        <v>0</v>
      </c>
      <c r="B31" s="167" t="s">
        <v>309</v>
      </c>
      <c r="C31" s="166" t="s">
        <v>310</v>
      </c>
      <c r="D31" s="167" t="s">
        <v>121</v>
      </c>
      <c r="E31" s="166" t="s">
        <v>122</v>
      </c>
      <c r="F31" s="167" t="s">
        <v>315</v>
      </c>
      <c r="G31" s="166" t="s">
        <v>316</v>
      </c>
      <c r="H31" s="194">
        <v>2718127</v>
      </c>
      <c r="I31" s="144">
        <v>2718127</v>
      </c>
      <c r="J31" s="144">
        <v>2718127</v>
      </c>
      <c r="K31" s="144"/>
      <c r="L31" s="144">
        <v>815438.1</v>
      </c>
      <c r="M31" s="144"/>
      <c r="N31" s="144">
        <v>1902688.9</v>
      </c>
      <c r="O31" s="200"/>
      <c r="P31" s="200"/>
      <c r="Q31" s="200"/>
      <c r="R31" s="200"/>
      <c r="S31" s="200"/>
      <c r="T31" s="200"/>
      <c r="U31" s="200"/>
      <c r="V31" s="200"/>
      <c r="W31" s="200"/>
      <c r="X31" s="200"/>
      <c r="Y31" s="200"/>
      <c r="Z31" s="200"/>
      <c r="AA31" s="200"/>
      <c r="AB31" s="200"/>
      <c r="AC31" s="200"/>
      <c r="AD31" s="200"/>
    </row>
    <row r="32" ht="18" customHeight="1" spans="1:30">
      <c r="A32" s="185" t="s">
        <v>0</v>
      </c>
      <c r="B32" s="167" t="s">
        <v>317</v>
      </c>
      <c r="C32" s="166" t="s">
        <v>318</v>
      </c>
      <c r="D32" s="167" t="s">
        <v>121</v>
      </c>
      <c r="E32" s="166" t="s">
        <v>122</v>
      </c>
      <c r="F32" s="167" t="s">
        <v>311</v>
      </c>
      <c r="G32" s="166" t="s">
        <v>312</v>
      </c>
      <c r="H32" s="194">
        <v>1212504</v>
      </c>
      <c r="I32" s="144">
        <v>1212504</v>
      </c>
      <c r="J32" s="144">
        <v>1212504</v>
      </c>
      <c r="K32" s="144"/>
      <c r="L32" s="144">
        <v>363751.2</v>
      </c>
      <c r="M32" s="144"/>
      <c r="N32" s="144">
        <v>848752.8</v>
      </c>
      <c r="O32" s="200"/>
      <c r="P32" s="200"/>
      <c r="Q32" s="200"/>
      <c r="R32" s="200"/>
      <c r="S32" s="200"/>
      <c r="T32" s="200"/>
      <c r="U32" s="200"/>
      <c r="V32" s="200"/>
      <c r="W32" s="200"/>
      <c r="X32" s="200"/>
      <c r="Y32" s="200"/>
      <c r="Z32" s="200"/>
      <c r="AA32" s="200"/>
      <c r="AB32" s="200"/>
      <c r="AC32" s="200"/>
      <c r="AD32" s="200"/>
    </row>
    <row r="33" ht="18" customHeight="1" spans="1:30">
      <c r="A33" s="185" t="s">
        <v>0</v>
      </c>
      <c r="B33" s="167" t="s">
        <v>317</v>
      </c>
      <c r="C33" s="166" t="s">
        <v>318</v>
      </c>
      <c r="D33" s="167" t="s">
        <v>121</v>
      </c>
      <c r="E33" s="166" t="s">
        <v>122</v>
      </c>
      <c r="F33" s="167" t="s">
        <v>313</v>
      </c>
      <c r="G33" s="166" t="s">
        <v>314</v>
      </c>
      <c r="H33" s="194">
        <v>480</v>
      </c>
      <c r="I33" s="144">
        <v>480</v>
      </c>
      <c r="J33" s="144">
        <v>480</v>
      </c>
      <c r="K33" s="144"/>
      <c r="L33" s="144">
        <v>144</v>
      </c>
      <c r="M33" s="144"/>
      <c r="N33" s="144">
        <v>336</v>
      </c>
      <c r="O33" s="200"/>
      <c r="P33" s="200"/>
      <c r="Q33" s="200"/>
      <c r="R33" s="200"/>
      <c r="S33" s="200"/>
      <c r="T33" s="200"/>
      <c r="U33" s="200"/>
      <c r="V33" s="200"/>
      <c r="W33" s="200"/>
      <c r="X33" s="200"/>
      <c r="Y33" s="200"/>
      <c r="Z33" s="200"/>
      <c r="AA33" s="200"/>
      <c r="AB33" s="200"/>
      <c r="AC33" s="200"/>
      <c r="AD33" s="200"/>
    </row>
    <row r="34" ht="18" customHeight="1" spans="1:30">
      <c r="A34" s="185" t="s">
        <v>0</v>
      </c>
      <c r="B34" s="167" t="s">
        <v>317</v>
      </c>
      <c r="C34" s="166" t="s">
        <v>318</v>
      </c>
      <c r="D34" s="167" t="s">
        <v>121</v>
      </c>
      <c r="E34" s="166" t="s">
        <v>122</v>
      </c>
      <c r="F34" s="167" t="s">
        <v>313</v>
      </c>
      <c r="G34" s="166" t="s">
        <v>314</v>
      </c>
      <c r="H34" s="194">
        <v>240</v>
      </c>
      <c r="I34" s="144">
        <v>240</v>
      </c>
      <c r="J34" s="144">
        <v>240</v>
      </c>
      <c r="K34" s="144"/>
      <c r="L34" s="144">
        <v>72</v>
      </c>
      <c r="M34" s="144"/>
      <c r="N34" s="144">
        <v>168</v>
      </c>
      <c r="O34" s="200"/>
      <c r="P34" s="200"/>
      <c r="Q34" s="200"/>
      <c r="R34" s="200"/>
      <c r="S34" s="200"/>
      <c r="T34" s="200"/>
      <c r="U34" s="200"/>
      <c r="V34" s="200"/>
      <c r="W34" s="200"/>
      <c r="X34" s="200"/>
      <c r="Y34" s="200"/>
      <c r="Z34" s="200"/>
      <c r="AA34" s="200"/>
      <c r="AB34" s="200"/>
      <c r="AC34" s="200"/>
      <c r="AD34" s="200"/>
    </row>
    <row r="35" ht="18" customHeight="1" spans="1:30">
      <c r="A35" s="185" t="s">
        <v>0</v>
      </c>
      <c r="B35" s="167" t="s">
        <v>317</v>
      </c>
      <c r="C35" s="166" t="s">
        <v>318</v>
      </c>
      <c r="D35" s="167" t="s">
        <v>121</v>
      </c>
      <c r="E35" s="166" t="s">
        <v>122</v>
      </c>
      <c r="F35" s="167" t="s">
        <v>313</v>
      </c>
      <c r="G35" s="166" t="s">
        <v>314</v>
      </c>
      <c r="H35" s="194">
        <v>30000</v>
      </c>
      <c r="I35" s="144">
        <v>30000</v>
      </c>
      <c r="J35" s="144">
        <v>30000</v>
      </c>
      <c r="K35" s="144"/>
      <c r="L35" s="144">
        <v>9000</v>
      </c>
      <c r="M35" s="144"/>
      <c r="N35" s="144">
        <v>21000</v>
      </c>
      <c r="O35" s="200"/>
      <c r="P35" s="200"/>
      <c r="Q35" s="200"/>
      <c r="R35" s="200"/>
      <c r="S35" s="200"/>
      <c r="T35" s="200"/>
      <c r="U35" s="200"/>
      <c r="V35" s="200"/>
      <c r="W35" s="200"/>
      <c r="X35" s="200"/>
      <c r="Y35" s="200"/>
      <c r="Z35" s="200"/>
      <c r="AA35" s="200"/>
      <c r="AB35" s="200"/>
      <c r="AC35" s="200"/>
      <c r="AD35" s="200"/>
    </row>
    <row r="36" ht="18" customHeight="1" spans="1:30">
      <c r="A36" s="185" t="s">
        <v>0</v>
      </c>
      <c r="B36" s="167" t="s">
        <v>317</v>
      </c>
      <c r="C36" s="166" t="s">
        <v>318</v>
      </c>
      <c r="D36" s="167" t="s">
        <v>121</v>
      </c>
      <c r="E36" s="166" t="s">
        <v>122</v>
      </c>
      <c r="F36" s="167" t="s">
        <v>315</v>
      </c>
      <c r="G36" s="166" t="s">
        <v>316</v>
      </c>
      <c r="H36" s="194">
        <v>101042</v>
      </c>
      <c r="I36" s="144">
        <v>101042</v>
      </c>
      <c r="J36" s="144">
        <v>101042</v>
      </c>
      <c r="K36" s="144"/>
      <c r="L36" s="144">
        <v>30312.6</v>
      </c>
      <c r="M36" s="144"/>
      <c r="N36" s="144">
        <v>70729.4</v>
      </c>
      <c r="O36" s="200"/>
      <c r="P36" s="200"/>
      <c r="Q36" s="200"/>
      <c r="R36" s="200"/>
      <c r="S36" s="200"/>
      <c r="T36" s="200"/>
      <c r="U36" s="200"/>
      <c r="V36" s="200"/>
      <c r="W36" s="200"/>
      <c r="X36" s="200"/>
      <c r="Y36" s="200"/>
      <c r="Z36" s="200"/>
      <c r="AA36" s="200"/>
      <c r="AB36" s="200"/>
      <c r="AC36" s="200"/>
      <c r="AD36" s="200"/>
    </row>
    <row r="37" ht="18" customHeight="1" spans="1:30">
      <c r="A37" s="185" t="s">
        <v>0</v>
      </c>
      <c r="B37" s="167" t="s">
        <v>317</v>
      </c>
      <c r="C37" s="166" t="s">
        <v>318</v>
      </c>
      <c r="D37" s="167" t="s">
        <v>121</v>
      </c>
      <c r="E37" s="166" t="s">
        <v>122</v>
      </c>
      <c r="F37" s="167" t="s">
        <v>319</v>
      </c>
      <c r="G37" s="166" t="s">
        <v>320</v>
      </c>
      <c r="H37" s="194">
        <v>407880</v>
      </c>
      <c r="I37" s="144">
        <v>407880</v>
      </c>
      <c r="J37" s="144">
        <v>407880</v>
      </c>
      <c r="K37" s="144"/>
      <c r="L37" s="144">
        <v>122364</v>
      </c>
      <c r="M37" s="144"/>
      <c r="N37" s="144">
        <v>285516</v>
      </c>
      <c r="O37" s="200"/>
      <c r="P37" s="200"/>
      <c r="Q37" s="200"/>
      <c r="R37" s="200"/>
      <c r="S37" s="200"/>
      <c r="T37" s="200"/>
      <c r="U37" s="200"/>
      <c r="V37" s="200"/>
      <c r="W37" s="200"/>
      <c r="X37" s="200"/>
      <c r="Y37" s="200"/>
      <c r="Z37" s="200"/>
      <c r="AA37" s="200"/>
      <c r="AB37" s="200"/>
      <c r="AC37" s="200"/>
      <c r="AD37" s="200"/>
    </row>
    <row r="38" ht="18" customHeight="1" spans="1:30">
      <c r="A38" s="185" t="s">
        <v>0</v>
      </c>
      <c r="B38" s="167" t="s">
        <v>317</v>
      </c>
      <c r="C38" s="166" t="s">
        <v>318</v>
      </c>
      <c r="D38" s="167" t="s">
        <v>121</v>
      </c>
      <c r="E38" s="166" t="s">
        <v>122</v>
      </c>
      <c r="F38" s="167" t="s">
        <v>319</v>
      </c>
      <c r="G38" s="166" t="s">
        <v>320</v>
      </c>
      <c r="H38" s="194">
        <v>232968</v>
      </c>
      <c r="I38" s="144">
        <v>232968</v>
      </c>
      <c r="J38" s="144">
        <v>232968</v>
      </c>
      <c r="K38" s="144"/>
      <c r="L38" s="144">
        <v>69890.4</v>
      </c>
      <c r="M38" s="144"/>
      <c r="N38" s="144">
        <v>163077.6</v>
      </c>
      <c r="O38" s="200"/>
      <c r="P38" s="200"/>
      <c r="Q38" s="200"/>
      <c r="R38" s="200"/>
      <c r="S38" s="200"/>
      <c r="T38" s="200"/>
      <c r="U38" s="200"/>
      <c r="V38" s="200"/>
      <c r="W38" s="200"/>
      <c r="X38" s="200"/>
      <c r="Y38" s="200"/>
      <c r="Z38" s="200"/>
      <c r="AA38" s="200"/>
      <c r="AB38" s="200"/>
      <c r="AC38" s="200"/>
      <c r="AD38" s="200"/>
    </row>
    <row r="39" ht="18" customHeight="1" spans="1:30">
      <c r="A39" s="185" t="s">
        <v>0</v>
      </c>
      <c r="B39" s="167" t="s">
        <v>317</v>
      </c>
      <c r="C39" s="166" t="s">
        <v>318</v>
      </c>
      <c r="D39" s="167" t="s">
        <v>121</v>
      </c>
      <c r="E39" s="166" t="s">
        <v>122</v>
      </c>
      <c r="F39" s="167" t="s">
        <v>319</v>
      </c>
      <c r="G39" s="166" t="s">
        <v>320</v>
      </c>
      <c r="H39" s="194">
        <v>508596</v>
      </c>
      <c r="I39" s="144">
        <v>508596</v>
      </c>
      <c r="J39" s="144">
        <v>508596</v>
      </c>
      <c r="K39" s="144"/>
      <c r="L39" s="144">
        <v>152578.8</v>
      </c>
      <c r="M39" s="144"/>
      <c r="N39" s="144">
        <v>356017.2</v>
      </c>
      <c r="O39" s="200"/>
      <c r="P39" s="200"/>
      <c r="Q39" s="200"/>
      <c r="R39" s="200"/>
      <c r="S39" s="200"/>
      <c r="T39" s="200"/>
      <c r="U39" s="200"/>
      <c r="V39" s="200"/>
      <c r="W39" s="200"/>
      <c r="X39" s="200"/>
      <c r="Y39" s="200"/>
      <c r="Z39" s="200"/>
      <c r="AA39" s="200"/>
      <c r="AB39" s="200"/>
      <c r="AC39" s="200"/>
      <c r="AD39" s="200"/>
    </row>
    <row r="40" ht="18" customHeight="1" spans="1:30">
      <c r="A40" s="185" t="s">
        <v>0</v>
      </c>
      <c r="B40" s="167" t="s">
        <v>321</v>
      </c>
      <c r="C40" s="166" t="s">
        <v>322</v>
      </c>
      <c r="D40" s="167" t="s">
        <v>138</v>
      </c>
      <c r="E40" s="166" t="s">
        <v>139</v>
      </c>
      <c r="F40" s="167" t="s">
        <v>301</v>
      </c>
      <c r="G40" s="166" t="s">
        <v>302</v>
      </c>
      <c r="H40" s="194">
        <v>54400</v>
      </c>
      <c r="I40" s="144">
        <v>54400</v>
      </c>
      <c r="J40" s="144">
        <v>54400</v>
      </c>
      <c r="K40" s="144"/>
      <c r="L40" s="144">
        <v>16320</v>
      </c>
      <c r="M40" s="144"/>
      <c r="N40" s="144">
        <v>38080</v>
      </c>
      <c r="O40" s="200"/>
      <c r="P40" s="200"/>
      <c r="Q40" s="200"/>
      <c r="R40" s="200"/>
      <c r="S40" s="200"/>
      <c r="T40" s="200"/>
      <c r="U40" s="200"/>
      <c r="V40" s="200"/>
      <c r="W40" s="200"/>
      <c r="X40" s="200"/>
      <c r="Y40" s="200"/>
      <c r="Z40" s="200"/>
      <c r="AA40" s="200"/>
      <c r="AB40" s="200"/>
      <c r="AC40" s="200"/>
      <c r="AD40" s="200"/>
    </row>
    <row r="41" ht="18" customHeight="1" spans="1:30">
      <c r="A41" s="185" t="s">
        <v>0</v>
      </c>
      <c r="B41" s="167" t="s">
        <v>321</v>
      </c>
      <c r="C41" s="166" t="s">
        <v>322</v>
      </c>
      <c r="D41" s="167" t="s">
        <v>140</v>
      </c>
      <c r="E41" s="166" t="s">
        <v>141</v>
      </c>
      <c r="F41" s="167" t="s">
        <v>301</v>
      </c>
      <c r="G41" s="166" t="s">
        <v>302</v>
      </c>
      <c r="H41" s="194">
        <v>600</v>
      </c>
      <c r="I41" s="144">
        <v>600</v>
      </c>
      <c r="J41" s="144">
        <v>600</v>
      </c>
      <c r="K41" s="144"/>
      <c r="L41" s="144">
        <v>180</v>
      </c>
      <c r="M41" s="144"/>
      <c r="N41" s="144">
        <v>420</v>
      </c>
      <c r="O41" s="200"/>
      <c r="P41" s="200"/>
      <c r="Q41" s="200"/>
      <c r="R41" s="200"/>
      <c r="S41" s="200"/>
      <c r="T41" s="200"/>
      <c r="U41" s="200"/>
      <c r="V41" s="200"/>
      <c r="W41" s="200"/>
      <c r="X41" s="200"/>
      <c r="Y41" s="200"/>
      <c r="Z41" s="200"/>
      <c r="AA41" s="200"/>
      <c r="AB41" s="200"/>
      <c r="AC41" s="200"/>
      <c r="AD41" s="200"/>
    </row>
    <row r="42" ht="18" customHeight="1" spans="1:30">
      <c r="A42" s="185" t="s">
        <v>0</v>
      </c>
      <c r="B42" s="167" t="s">
        <v>323</v>
      </c>
      <c r="C42" s="166" t="s">
        <v>324</v>
      </c>
      <c r="D42" s="167" t="s">
        <v>142</v>
      </c>
      <c r="E42" s="166" t="s">
        <v>143</v>
      </c>
      <c r="F42" s="167" t="s">
        <v>325</v>
      </c>
      <c r="G42" s="166" t="s">
        <v>326</v>
      </c>
      <c r="H42" s="194">
        <v>15432800</v>
      </c>
      <c r="I42" s="144">
        <v>15432800</v>
      </c>
      <c r="J42" s="144">
        <v>15432800</v>
      </c>
      <c r="K42" s="144"/>
      <c r="L42" s="144">
        <v>4629840</v>
      </c>
      <c r="M42" s="144"/>
      <c r="N42" s="144">
        <v>10802960</v>
      </c>
      <c r="O42" s="200"/>
      <c r="P42" s="200"/>
      <c r="Q42" s="200"/>
      <c r="R42" s="200"/>
      <c r="S42" s="200"/>
      <c r="T42" s="200"/>
      <c r="U42" s="200"/>
      <c r="V42" s="200"/>
      <c r="W42" s="200"/>
      <c r="X42" s="200"/>
      <c r="Y42" s="200"/>
      <c r="Z42" s="200"/>
      <c r="AA42" s="200"/>
      <c r="AB42" s="200"/>
      <c r="AC42" s="200"/>
      <c r="AD42" s="200"/>
    </row>
    <row r="43" ht="18" customHeight="1" spans="1:30">
      <c r="A43" s="185" t="s">
        <v>0</v>
      </c>
      <c r="B43" s="167" t="s">
        <v>323</v>
      </c>
      <c r="C43" s="166" t="s">
        <v>324</v>
      </c>
      <c r="D43" s="167" t="s">
        <v>153</v>
      </c>
      <c r="E43" s="166" t="s">
        <v>154</v>
      </c>
      <c r="F43" s="167" t="s">
        <v>327</v>
      </c>
      <c r="G43" s="166" t="s">
        <v>328</v>
      </c>
      <c r="H43" s="194">
        <v>250320</v>
      </c>
      <c r="I43" s="144">
        <v>250320</v>
      </c>
      <c r="J43" s="144">
        <v>250320</v>
      </c>
      <c r="K43" s="144"/>
      <c r="L43" s="144">
        <v>75096</v>
      </c>
      <c r="M43" s="144"/>
      <c r="N43" s="144">
        <v>175224</v>
      </c>
      <c r="O43" s="200"/>
      <c r="P43" s="200"/>
      <c r="Q43" s="200"/>
      <c r="R43" s="200"/>
      <c r="S43" s="200"/>
      <c r="T43" s="200"/>
      <c r="U43" s="200"/>
      <c r="V43" s="200"/>
      <c r="W43" s="200"/>
      <c r="X43" s="200"/>
      <c r="Y43" s="200"/>
      <c r="Z43" s="200"/>
      <c r="AA43" s="200"/>
      <c r="AB43" s="200"/>
      <c r="AC43" s="200"/>
      <c r="AD43" s="200"/>
    </row>
    <row r="44" ht="18" customHeight="1" spans="1:30">
      <c r="A44" s="185" t="s">
        <v>0</v>
      </c>
      <c r="B44" s="167" t="s">
        <v>323</v>
      </c>
      <c r="C44" s="166" t="s">
        <v>324</v>
      </c>
      <c r="D44" s="167" t="s">
        <v>153</v>
      </c>
      <c r="E44" s="166" t="s">
        <v>154</v>
      </c>
      <c r="F44" s="167" t="s">
        <v>327</v>
      </c>
      <c r="G44" s="166" t="s">
        <v>328</v>
      </c>
      <c r="H44" s="194">
        <v>7987464.91</v>
      </c>
      <c r="I44" s="144">
        <v>7987464.91</v>
      </c>
      <c r="J44" s="144">
        <v>7987464.91</v>
      </c>
      <c r="K44" s="144"/>
      <c r="L44" s="144">
        <v>2396239.47</v>
      </c>
      <c r="M44" s="144"/>
      <c r="N44" s="144">
        <v>5591225.44</v>
      </c>
      <c r="O44" s="200"/>
      <c r="P44" s="200"/>
      <c r="Q44" s="200"/>
      <c r="R44" s="200"/>
      <c r="S44" s="200"/>
      <c r="T44" s="200"/>
      <c r="U44" s="200"/>
      <c r="V44" s="200"/>
      <c r="W44" s="200"/>
      <c r="X44" s="200"/>
      <c r="Y44" s="200"/>
      <c r="Z44" s="200"/>
      <c r="AA44" s="200"/>
      <c r="AB44" s="200"/>
      <c r="AC44" s="200"/>
      <c r="AD44" s="200"/>
    </row>
    <row r="45" ht="18" customHeight="1" spans="1:30">
      <c r="A45" s="185" t="s">
        <v>0</v>
      </c>
      <c r="B45" s="167" t="s">
        <v>323</v>
      </c>
      <c r="C45" s="166" t="s">
        <v>324</v>
      </c>
      <c r="D45" s="167" t="s">
        <v>155</v>
      </c>
      <c r="E45" s="166" t="s">
        <v>156</v>
      </c>
      <c r="F45" s="167" t="s">
        <v>327</v>
      </c>
      <c r="G45" s="166" t="s">
        <v>328</v>
      </c>
      <c r="H45" s="194">
        <v>214409.52</v>
      </c>
      <c r="I45" s="144">
        <v>214409.52</v>
      </c>
      <c r="J45" s="144">
        <v>214409.52</v>
      </c>
      <c r="K45" s="144"/>
      <c r="L45" s="144">
        <v>64322.86</v>
      </c>
      <c r="M45" s="144"/>
      <c r="N45" s="144">
        <v>150086.66</v>
      </c>
      <c r="O45" s="200"/>
      <c r="P45" s="200"/>
      <c r="Q45" s="200"/>
      <c r="R45" s="200"/>
      <c r="S45" s="200"/>
      <c r="T45" s="200"/>
      <c r="U45" s="200"/>
      <c r="V45" s="200"/>
      <c r="W45" s="200"/>
      <c r="X45" s="200"/>
      <c r="Y45" s="200"/>
      <c r="Z45" s="200"/>
      <c r="AA45" s="200"/>
      <c r="AB45" s="200"/>
      <c r="AC45" s="200"/>
      <c r="AD45" s="200"/>
    </row>
    <row r="46" ht="18" customHeight="1" spans="1:30">
      <c r="A46" s="185" t="s">
        <v>0</v>
      </c>
      <c r="B46" s="167" t="s">
        <v>323</v>
      </c>
      <c r="C46" s="166" t="s">
        <v>324</v>
      </c>
      <c r="D46" s="167" t="s">
        <v>157</v>
      </c>
      <c r="E46" s="166" t="s">
        <v>158</v>
      </c>
      <c r="F46" s="167" t="s">
        <v>329</v>
      </c>
      <c r="G46" s="166" t="s">
        <v>330</v>
      </c>
      <c r="H46" s="194">
        <v>4896800</v>
      </c>
      <c r="I46" s="144">
        <v>4896800</v>
      </c>
      <c r="J46" s="144">
        <v>4896800</v>
      </c>
      <c r="K46" s="144"/>
      <c r="L46" s="144">
        <v>1469040</v>
      </c>
      <c r="M46" s="144"/>
      <c r="N46" s="144">
        <v>3427760</v>
      </c>
      <c r="O46" s="200"/>
      <c r="P46" s="200"/>
      <c r="Q46" s="200"/>
      <c r="R46" s="200"/>
      <c r="S46" s="200"/>
      <c r="T46" s="200"/>
      <c r="U46" s="200"/>
      <c r="V46" s="200"/>
      <c r="W46" s="200"/>
      <c r="X46" s="200"/>
      <c r="Y46" s="200"/>
      <c r="Z46" s="200"/>
      <c r="AA46" s="200"/>
      <c r="AB46" s="200"/>
      <c r="AC46" s="200"/>
      <c r="AD46" s="200"/>
    </row>
    <row r="47" ht="18" customHeight="1" spans="1:30">
      <c r="A47" s="185" t="s">
        <v>0</v>
      </c>
      <c r="B47" s="167" t="s">
        <v>323</v>
      </c>
      <c r="C47" s="166" t="s">
        <v>324</v>
      </c>
      <c r="D47" s="167" t="s">
        <v>159</v>
      </c>
      <c r="E47" s="166" t="s">
        <v>160</v>
      </c>
      <c r="F47" s="167" t="s">
        <v>331</v>
      </c>
      <c r="G47" s="166" t="s">
        <v>332</v>
      </c>
      <c r="H47" s="194">
        <v>216240</v>
      </c>
      <c r="I47" s="144">
        <v>216240</v>
      </c>
      <c r="J47" s="144">
        <v>216240</v>
      </c>
      <c r="K47" s="144"/>
      <c r="L47" s="144">
        <v>64872</v>
      </c>
      <c r="M47" s="144"/>
      <c r="N47" s="144">
        <v>151368</v>
      </c>
      <c r="O47" s="200"/>
      <c r="P47" s="200"/>
      <c r="Q47" s="200"/>
      <c r="R47" s="200"/>
      <c r="S47" s="200"/>
      <c r="T47" s="200"/>
      <c r="U47" s="200"/>
      <c r="V47" s="200"/>
      <c r="W47" s="200"/>
      <c r="X47" s="200"/>
      <c r="Y47" s="200"/>
      <c r="Z47" s="200"/>
      <c r="AA47" s="200"/>
      <c r="AB47" s="200"/>
      <c r="AC47" s="200"/>
      <c r="AD47" s="200"/>
    </row>
    <row r="48" ht="18" customHeight="1" spans="1:30">
      <c r="A48" s="185" t="s">
        <v>0</v>
      </c>
      <c r="B48" s="167" t="s">
        <v>333</v>
      </c>
      <c r="C48" s="166" t="s">
        <v>334</v>
      </c>
      <c r="D48" s="167" t="s">
        <v>121</v>
      </c>
      <c r="E48" s="166" t="s">
        <v>122</v>
      </c>
      <c r="F48" s="167" t="s">
        <v>335</v>
      </c>
      <c r="G48" s="166" t="s">
        <v>336</v>
      </c>
      <c r="H48" s="194">
        <v>1031400</v>
      </c>
      <c r="I48" s="144">
        <v>1031400</v>
      </c>
      <c r="J48" s="144">
        <v>1031400</v>
      </c>
      <c r="K48" s="144"/>
      <c r="L48" s="144">
        <v>309420</v>
      </c>
      <c r="M48" s="144"/>
      <c r="N48" s="144">
        <v>721980</v>
      </c>
      <c r="O48" s="200"/>
      <c r="P48" s="200"/>
      <c r="Q48" s="200"/>
      <c r="R48" s="200"/>
      <c r="S48" s="200"/>
      <c r="T48" s="200"/>
      <c r="U48" s="200"/>
      <c r="V48" s="200"/>
      <c r="W48" s="200"/>
      <c r="X48" s="200"/>
      <c r="Y48" s="200"/>
      <c r="Z48" s="200"/>
      <c r="AA48" s="200"/>
      <c r="AB48" s="200"/>
      <c r="AC48" s="200"/>
      <c r="AD48" s="200"/>
    </row>
    <row r="49" ht="18" customHeight="1" spans="1:30">
      <c r="A49" s="185" t="s">
        <v>0</v>
      </c>
      <c r="B49" s="167" t="s">
        <v>337</v>
      </c>
      <c r="C49" s="166" t="s">
        <v>338</v>
      </c>
      <c r="D49" s="167" t="s">
        <v>121</v>
      </c>
      <c r="E49" s="166" t="s">
        <v>122</v>
      </c>
      <c r="F49" s="167" t="s">
        <v>335</v>
      </c>
      <c r="G49" s="166" t="s">
        <v>336</v>
      </c>
      <c r="H49" s="194">
        <v>60636720</v>
      </c>
      <c r="I49" s="144">
        <v>60636720</v>
      </c>
      <c r="J49" s="144">
        <v>60636720</v>
      </c>
      <c r="K49" s="144"/>
      <c r="L49" s="144">
        <v>18191016</v>
      </c>
      <c r="M49" s="144"/>
      <c r="N49" s="144">
        <v>42445704</v>
      </c>
      <c r="O49" s="200"/>
      <c r="P49" s="200"/>
      <c r="Q49" s="200"/>
      <c r="R49" s="200"/>
      <c r="S49" s="200"/>
      <c r="T49" s="200"/>
      <c r="U49" s="200"/>
      <c r="V49" s="200"/>
      <c r="W49" s="200"/>
      <c r="X49" s="200"/>
      <c r="Y49" s="200"/>
      <c r="Z49" s="200"/>
      <c r="AA49" s="200"/>
      <c r="AB49" s="200"/>
      <c r="AC49" s="200"/>
      <c r="AD49" s="200"/>
    </row>
    <row r="50" ht="18" customHeight="1" spans="1:30">
      <c r="A50" s="195" t="s">
        <v>177</v>
      </c>
      <c r="B50" s="195"/>
      <c r="C50" s="195"/>
      <c r="D50" s="195"/>
      <c r="E50" s="195"/>
      <c r="F50" s="195"/>
      <c r="G50" s="195"/>
      <c r="H50" s="196">
        <v>262250140.17</v>
      </c>
      <c r="I50" s="200">
        <v>262250140.17</v>
      </c>
      <c r="J50" s="200">
        <v>262250140.17</v>
      </c>
      <c r="K50" s="200"/>
      <c r="L50" s="200">
        <v>78675042.05</v>
      </c>
      <c r="M50" s="200"/>
      <c r="N50" s="200">
        <v>183575098.12</v>
      </c>
      <c r="O50" s="200"/>
      <c r="P50" s="200"/>
      <c r="Q50" s="200"/>
      <c r="R50" s="200"/>
      <c r="S50" s="200"/>
      <c r="T50" s="200"/>
      <c r="U50" s="200"/>
      <c r="V50" s="200"/>
      <c r="W50" s="200"/>
      <c r="X50" s="200"/>
      <c r="Y50" s="200"/>
      <c r="Z50" s="200"/>
      <c r="AA50" s="200"/>
      <c r="AB50" s="200"/>
      <c r="AC50" s="200"/>
      <c r="AD50" s="200" t="s">
        <v>152</v>
      </c>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50:G50"/>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1" orientation="landscape"/>
  <headerFooter/>
  <ignoredErrors>
    <ignoredError sqref="B10:B15 F10:F49 D10:D49 B17:B4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一般公共预算“三公”经费支出预算表03</vt:lpstr>
      <vt:lpstr>表七 部门基本支出预算表（人员类、运转类公用经费项目）</vt:lpstr>
      <vt:lpstr>表八 部门项目支出预算表（其他运转类、特定目标类项目）</vt:lpstr>
      <vt:lpstr>表九 项目支出绩效目标表（本次下达）</vt:lpstr>
      <vt:lpstr>表十 项目支出绩效目标表（另文下达）</vt:lpstr>
      <vt:lpstr>表十一 政府性基金预算支出预算表</vt:lpstr>
      <vt:lpstr>表十二 部门政府采购预算表</vt:lpstr>
      <vt:lpstr>表十三 部门政府购买服务预算表</vt:lpstr>
      <vt:lpstr>表十四 对下转移支付预算表</vt:lpstr>
      <vt:lpstr>表十五 对下转移支付绩效目标表</vt:lpstr>
      <vt:lpstr>表十六 新增资产配置表</vt:lpstr>
      <vt:lpstr>表十七 上级补助项目支出预算表</vt:lpstr>
      <vt:lpstr>表十八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肉内内</cp:lastModifiedBy>
  <dcterms:created xsi:type="dcterms:W3CDTF">2020-01-11T06:24:00Z</dcterms:created>
  <cp:lastPrinted>2025-02-10T10:43:00Z</cp:lastPrinted>
  <dcterms:modified xsi:type="dcterms:W3CDTF">2025-03-25T02:33:45Z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CA2C558E09244091A5558473F32D6F8F</vt:lpwstr>
  </property>
</Properties>
</file>