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49" firstSheet="4" activeTab="9"/>
  </bookViews>
  <sheets>
    <sheet name="表1 部门财务收支总体情况表" sheetId="1" r:id="rId1"/>
    <sheet name="表2 部门收入总体情况表" sheetId="2" r:id="rId2"/>
    <sheet name="表3 部门支出总体情况表" sheetId="3" r:id="rId3"/>
    <sheet name="表4 部门财政拨款收支总体情况表" sheetId="4" r:id="rId4"/>
    <sheet name="表5 部门一般公共预算本级财力支出情况表" sheetId="5" r:id="rId5"/>
    <sheet name="表6 部门基本支出情况表" sheetId="6" r:id="rId6"/>
    <sheet name="表7 部门政府性基金预算支出情况表" sheetId="7" r:id="rId7"/>
    <sheet name="表8 财政拨款支出明细表（按经济科目分类）" sheetId="8" r:id="rId8"/>
    <sheet name="表9 部门一般公共预算“三公”经费支出情况表" sheetId="9" r:id="rId9"/>
    <sheet name="表10 部门整体支出绩效目标表" sheetId="14" r:id="rId10"/>
    <sheet name="表11 本级项目支出绩效目标表（本次下达）" sheetId="10" r:id="rId11"/>
    <sheet name="表12 本级项目支出绩效目标表（另文下达）" sheetId="15" r:id="rId12"/>
    <sheet name="表13    对下转移支付绩效目标表" sheetId="16" r:id="rId13"/>
    <sheet name="表12 州对下转移支付绩效目标表" sheetId="12" state="hidden" r:id="rId14"/>
    <sheet name="表14  部门政府采购情况表" sheetId="13" r:id="rId15"/>
  </sheets>
  <definedNames>
    <definedName name="_xlnm.Print_Titles" localSheetId="10">'表11 本级项目支出绩效目标表（本次下达）'!$1:$5</definedName>
    <definedName name="_xlnm.Print_Titles" localSheetId="4">'表5 部门一般公共预算本级财力支出情况表'!$1:$8</definedName>
    <definedName name="_xlnm.Print_Titles" localSheetId="5">'表6 部门基本支出情况表'!$2:$8</definedName>
    <definedName name="_xlnm.Print_Titles" localSheetId="6">'表7 部门政府性基金预算支出情况表'!$1:$5</definedName>
    <definedName name="_xlnm.Print_Titles" localSheetId="7">'表8 财政拨款支出明细表（按经济科目分类）'!$2:$7</definedName>
  </definedNames>
  <calcPr calcId="144525"/>
</workbook>
</file>

<file path=xl/sharedStrings.xml><?xml version="1.0" encoding="utf-8"?>
<sst xmlns="http://schemas.openxmlformats.org/spreadsheetml/2006/main" count="1004" uniqueCount="514">
  <si>
    <t>表1    部门财务收支总体情况表</t>
  </si>
  <si>
    <t>单位名称：大理市公安局</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</si>
  <si>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</si>
  <si>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</si>
  <si>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</si>
  <si>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</si>
  <si>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</si>
  <si>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</si>
  <si>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</si>
  <si>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</si>
  <si>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</si>
  <si>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</si>
  <si>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</si>
  <si>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</si>
  <si>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</si>
  <si>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</si>
  <si>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</si>
  <si>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</si>
  <si>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</si>
  <si>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</si>
  <si>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</si>
  <si>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</si>
  <si>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</si>
  <si>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</si>
  <si>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</si>
  <si>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</si>
  <si>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</si>
  <si>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</si>
  <si>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</si>
  <si>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</si>
  <si>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</si>
  <si>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</si>
  <si>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</si>
  <si>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</si>
  <si>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</si>
  <si>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</si>
  <si>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</si>
  <si>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</si>
  <si>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</si>
  <si>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</si>
  <si>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表2    部门收入总体情况表</t>
  </si>
  <si>
    <t>单位：万元</t>
  </si>
  <si>
    <t>2020年预算数</t>
  </si>
  <si>
    <t>一.一般公共预算财政拨款</t>
  </si>
  <si>
    <t>二.政府性基金预算财政拨款</t>
  </si>
  <si>
    <t>三.国有资本经营预算财政拨款</t>
  </si>
  <si>
    <t>四.事业收入</t>
  </si>
  <si>
    <t>五.事业单位经营收入</t>
  </si>
  <si>
    <t>六.其他收入</t>
  </si>
  <si>
    <t>七.上年结转</t>
  </si>
  <si>
    <t>表3    部门支出总体情况表</t>
  </si>
  <si>
    <t>表4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</si>
  <si>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</si>
  <si>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</si>
  <si>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</si>
  <si>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</si>
  <si>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</si>
  <si>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</si>
  <si>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</si>
  <si>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</si>
  <si>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</si>
  <si>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</si>
  <si>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</si>
  <si>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</si>
  <si>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</si>
  <si>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</si>
  <si>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</si>
  <si>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</si>
  <si>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</si>
  <si>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</si>
  <si>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</si>
  <si>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</si>
  <si>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</si>
  <si>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</si>
  <si>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</si>
  <si>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</si>
  <si>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</si>
  <si>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</si>
  <si>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</si>
  <si>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</si>
  <si>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</si>
  <si>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</si>
  <si>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</si>
  <si>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</si>
  <si>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</si>
  <si>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</si>
  <si>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</si>
  <si>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</si>
  <si>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</si>
  <si>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表5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</si>
  <si>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</si>
  <si>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</si>
  <si>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</si>
  <si>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</si>
  <si>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</si>
  <si>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</si>
  <si>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</si>
  <si>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</si>
  <si>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</si>
  <si>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</si>
  <si>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</si>
  <si>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</si>
  <si>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</si>
  <si>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</si>
  <si>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</si>
  <si>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</si>
  <si>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</si>
  <si>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</si>
  <si>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</si>
  <si>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</si>
  <si>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</si>
  <si>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</si>
  <si>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</si>
  <si>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</si>
  <si>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</si>
  <si>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</si>
  <si>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</si>
  <si>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</si>
  <si>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</si>
  <si>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</si>
  <si>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</si>
  <si>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</si>
  <si>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</si>
  <si>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</si>
  <si>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</si>
  <si>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</si>
  <si>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</si>
  <si>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</si>
  <si>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</si>
  <si>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</si>
  <si>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</si>
  <si>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</si>
  <si>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</si>
  <si>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</si>
  <si>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</si>
  <si>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</si>
  <si>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</si>
  <si>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</si>
  <si>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</si>
  <si>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</si>
  <si>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</si>
  <si>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</si>
  <si>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大理市公安局</t>
  </si>
  <si>
    <t>公共安全支出</t>
  </si>
  <si>
    <t>02</t>
  </si>
  <si>
    <t>公安</t>
  </si>
  <si>
    <t>01</t>
  </si>
  <si>
    <t>行政运行</t>
  </si>
  <si>
    <t>信息化建设</t>
  </si>
  <si>
    <t>执法办案</t>
  </si>
  <si>
    <t>99</t>
  </si>
  <si>
    <t>其他公安支出</t>
  </si>
  <si>
    <t>表6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</si>
  <si>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</si>
  <si>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</si>
  <si>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</si>
  <si>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</si>
  <si>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</si>
  <si>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</si>
  <si>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</si>
  <si>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</si>
  <si>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</si>
  <si>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</si>
  <si>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</si>
  <si>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</si>
  <si>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</si>
  <si>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</si>
  <si>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</si>
  <si>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</si>
  <si>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</si>
  <si>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</si>
  <si>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</si>
  <si>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</si>
  <si>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</si>
  <si>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</si>
  <si>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</si>
  <si>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</si>
  <si>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</si>
  <si>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</si>
  <si>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</si>
  <si>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</si>
  <si>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</si>
  <si>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</si>
  <si>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</si>
  <si>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</si>
  <si>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</si>
  <si>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</si>
  <si>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</si>
  <si>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</si>
  <si>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</si>
  <si>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</si>
  <si>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</si>
  <si>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</si>
  <si>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</si>
  <si>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</si>
  <si>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</si>
  <si>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</si>
  <si>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</si>
  <si>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</si>
  <si>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</si>
  <si>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</si>
  <si>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</si>
  <si>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</si>
  <si>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</si>
  <si>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</si>
  <si>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</si>
  <si>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</si>
  <si>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</si>
  <si>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</si>
  <si>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</si>
  <si>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</si>
  <si>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</si>
  <si>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</si>
  <si>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</si>
  <si>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</si>
  <si>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</si>
  <si>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</si>
  <si>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</si>
  <si>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</si>
  <si>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</si>
  <si>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</si>
  <si>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</si>
  <si>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</si>
  <si>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</si>
  <si>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</si>
  <si>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</si>
  <si>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</si>
  <si>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</si>
  <si>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</si>
  <si>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</si>
  <si>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</si>
  <si>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</si>
  <si>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</si>
  <si>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</si>
  <si>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</si>
  <si>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</si>
  <si>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</si>
  <si>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</si>
  <si>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</si>
  <si>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</si>
  <si>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</si>
  <si>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</si>
  <si>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</si>
  <si>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</si>
  <si>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</si>
  <si>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</si>
  <si>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</si>
  <si>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</si>
  <si>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</si>
  <si>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</si>
  <si>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</si>
  <si>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</si>
  <si>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310</t>
  </si>
  <si>
    <t>资本性支出</t>
  </si>
  <si>
    <t>房屋建筑物购建</t>
  </si>
  <si>
    <t>办公设备购置</t>
  </si>
  <si>
    <t>03</t>
  </si>
  <si>
    <t>专用设备购置</t>
  </si>
  <si>
    <t>05</t>
  </si>
  <si>
    <t>基础设施建设</t>
  </si>
  <si>
    <t>06</t>
  </si>
  <si>
    <t>大型修缮</t>
  </si>
  <si>
    <t>07</t>
  </si>
  <si>
    <t>信息网络及软件购置更新</t>
  </si>
  <si>
    <t>08</t>
  </si>
  <si>
    <t>物资储备</t>
  </si>
  <si>
    <t>09</t>
  </si>
  <si>
    <t>土地补偿</t>
  </si>
  <si>
    <t>安置补助</t>
  </si>
  <si>
    <t>地上附着物和青苗补偿</t>
  </si>
  <si>
    <t>拆迁补偿</t>
  </si>
  <si>
    <t>公务用车购置</t>
  </si>
  <si>
    <t>其他交通工具购置</t>
  </si>
  <si>
    <t>文物和陈列品购置</t>
  </si>
  <si>
    <t>无形资产购置</t>
  </si>
  <si>
    <t>其他资本性支出</t>
  </si>
  <si>
    <t>表7    部门政府性基金预算支出情况表</t>
  </si>
  <si>
    <t>功能科目</t>
  </si>
  <si>
    <t>政府性基金预算支出</t>
  </si>
  <si>
    <t>科目名称</t>
  </si>
  <si>
    <t>支出总计</t>
  </si>
  <si>
    <t>表8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</si>
  <si>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</si>
  <si>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</si>
  <si>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</si>
  <si>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</si>
  <si>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</si>
  <si>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</si>
  <si>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</si>
  <si>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</si>
  <si>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</si>
  <si>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</si>
  <si>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</si>
  <si>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</si>
  <si>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</si>
  <si>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</si>
  <si>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</si>
  <si>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</si>
  <si>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</si>
  <si>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</si>
  <si>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</si>
  <si>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</si>
  <si>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</si>
  <si>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</si>
  <si>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</si>
  <si>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</si>
  <si>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</si>
  <si>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</si>
  <si>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</si>
  <si>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</si>
  <si>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</si>
  <si>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</si>
  <si>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</si>
  <si>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</si>
  <si>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</si>
  <si>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</si>
  <si>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</si>
  <si>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</si>
  <si>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</si>
  <si>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</si>
  <si>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</si>
  <si>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</si>
  <si>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</si>
  <si>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手续费</t>
  </si>
  <si>
    <t>水费</t>
  </si>
  <si>
    <t>土地征迁补偿和安置支出</t>
  </si>
  <si>
    <t>电费</t>
  </si>
  <si>
    <t>设备购置</t>
  </si>
  <si>
    <t>邮电费</t>
  </si>
  <si>
    <t>取暖费</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</si>
  <si>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</si>
  <si>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</si>
  <si>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</si>
  <si>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</si>
  <si>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</si>
  <si>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</si>
  <si>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</si>
  <si>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</si>
  <si>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</si>
  <si>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</si>
  <si>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</si>
  <si>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</si>
  <si>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</si>
  <si>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</si>
  <si>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</si>
  <si>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</si>
  <si>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</si>
  <si>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</si>
  <si>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</si>
  <si>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</si>
  <si>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</si>
  <si>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</si>
  <si>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</si>
  <si>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</si>
  <si>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</si>
  <si>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</si>
  <si>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</si>
  <si>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</si>
  <si>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</si>
  <si>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</si>
  <si>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</si>
  <si>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</si>
  <si>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</si>
  <si>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</si>
  <si>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</si>
  <si>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</si>
  <si>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</si>
  <si>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</si>
  <si>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</si>
  <si>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</si>
  <si>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</si>
  <si>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</si>
  <si>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</si>
  <si>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</si>
  <si>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</si>
  <si>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</si>
  <si>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</si>
  <si>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</si>
  <si>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</si>
  <si>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</si>
  <si>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</si>
  <si>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</si>
  <si>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</si>
  <si>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</si>
  <si>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</si>
  <si>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</si>
  <si>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</si>
  <si>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</si>
  <si>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</si>
  <si>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</si>
  <si>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</si>
  <si>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国外债务还本</t>
  </si>
  <si>
    <t xml:space="preserve">513 </t>
  </si>
  <si>
    <t>转移性支出</t>
  </si>
  <si>
    <t>上下级政府间转移性支出</t>
  </si>
  <si>
    <t>援助其他地区支出</t>
  </si>
  <si>
    <t>债务转贷</t>
  </si>
  <si>
    <t>调出资金</t>
  </si>
  <si>
    <t xml:space="preserve">514 </t>
  </si>
  <si>
    <t>预备费及预留</t>
  </si>
  <si>
    <t>预备费</t>
  </si>
  <si>
    <t xml:space="preserve">19  </t>
  </si>
  <si>
    <t>预留</t>
  </si>
  <si>
    <t xml:space="preserve">21  </t>
  </si>
  <si>
    <t xml:space="preserve">599 </t>
  </si>
  <si>
    <t>其他支出</t>
  </si>
  <si>
    <t xml:space="preserve">22  </t>
  </si>
  <si>
    <t>赠与</t>
  </si>
  <si>
    <t>其他基本建设支出</t>
  </si>
  <si>
    <t>国家赔偿费用支出</t>
  </si>
  <si>
    <t xml:space="preserve">310 </t>
  </si>
  <si>
    <t>对民间非营利组织和群众性自治组织补贴</t>
  </si>
  <si>
    <t xml:space="preserve">311 </t>
  </si>
  <si>
    <t>对企业补助（基本建设）</t>
  </si>
  <si>
    <t>资本金注入</t>
  </si>
  <si>
    <t xml:space="preserve">312 </t>
  </si>
  <si>
    <t>政府投资基金股权投资</t>
  </si>
  <si>
    <t xml:space="preserve">313 </t>
  </si>
  <si>
    <t xml:space="preserve">399 </t>
  </si>
  <si>
    <t>表9    部门一般公共预算“三公”经费支出情况表</t>
  </si>
  <si>
    <t>部门：大理市公安局</t>
  </si>
  <si>
    <t>项目</t>
  </si>
  <si>
    <t>本年年初预算数</t>
  </si>
  <si>
    <t>上年年初预算数</t>
  </si>
  <si>
    <t>本年预算比上年增减情况</t>
  </si>
  <si>
    <t>增减额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</si>
  <si>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</si>
  <si>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</si>
  <si>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</si>
  <si>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</si>
  <si>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</si>
  <si>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</si>
  <si>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大理市公安局2020年公务用车购置及运行维护费为530万元，较2019年增加180万元，增长33.96%。其中：因公出国（境）费0万元、公务接待费27万元较2019年对比无变化。公务用车购置费180万元，较上年增加180万元，增长100%；公务用车运行维护费350万元，较上年增加0万元，增长0.00%。公务用车购置及运行维护费较上年对比增加180万元，增加180万公务用车购置经费用于对10辆执法执勤用车进行更新。</t>
  </si>
  <si>
    <t>表10    部门整体支出绩效目标表</t>
  </si>
  <si>
    <t>（2020年度）</t>
  </si>
  <si>
    <t>部门名称</t>
  </si>
  <si>
    <t>部门总体目标</t>
  </si>
  <si>
    <t>部门职责</t>
  </si>
  <si>
    <t>维护国家安全，维护社会秩序，保护公民的人身安全、人身自由和合法财产，保护公共财产，预防、制止和侦查违法犯罪活动，保障改革开放和社会主义现代化建设的顺利进行。</t>
  </si>
  <si>
    <t>总体绩效目标（2020-2022年期间）</t>
  </si>
  <si>
    <t>坚持以习近平新时代中国特色社会主义思想为指导，深入贯彻党的十九大、十九届二中、三中、四中全会精神和全国全省公安工作会议精神，牢牢把握“四句话、十六字”总要求，紧扣新时代公安工作职责使命，坚持稳中求进工作总基调，坚持政治建警、改革强警、科技兴警、从严治警、从优待警，以COP15安保维稳为主线，推动大理市公安工作现代化和公安队伍革命化正规化专业化职业化建设，重塑“7个公安新形象”，以新形象新姿态新作为创新业绩，为全面决胜脱贫攻坚、全面建成小康社会、全市经济社会高质量跨越发展营造更加安全稳定的政治社会环境。</t>
  </si>
  <si>
    <t>部门年度重点工作任务</t>
  </si>
  <si>
    <t>任务名称</t>
  </si>
  <si>
    <t>主要内容</t>
  </si>
  <si>
    <t>申报金额（万元）</t>
  </si>
  <si>
    <t>总额</t>
  </si>
  <si>
    <t>其他资金</t>
  </si>
  <si>
    <t>维护国家安全，维护社会治秩序，保护公民的人身安全、人生自由和合法财产</t>
  </si>
  <si>
    <t>预防、制止和惩罚违法犯罪活动，保障改革开放和社会主义现代化建设的顺利进行</t>
  </si>
  <si>
    <t>25121.86</t>
  </si>
  <si>
    <t>20866.66</t>
  </si>
  <si>
    <t>年度绩效目标</t>
  </si>
  <si>
    <t>1、深入推进扫黑除恶专项斗争。围绕“一年治标、两年治根、三年治本”总蓝图，深入研究涉黑涉恶违法犯罪新动向，不断强化组织领导、拧紧责任链条、广泛发动群众、深化线索摸排、强化执法统一、坚持破网打伞、依法坚决严惩、严格督导问责，全面推动扫黑除恶专项斗争向纵深发展；2、深入推进违法犯罪打击。固化刑侦合成作战模式，夯实刑侦基础信息化建设，大力推进刑事技术室建设，完善刑侦合成作战配套挂钩责任制，严打暴力刑事犯罪、枪爆违法犯罪、多发性侵财犯罪，严打非法集资、网络传销、电信网络诈骗犯罪等涉众型经济犯罪，深化命案攻坚，始终保持对各类突出刑事犯罪的严打高压态势，实现年刑事发案总量控制在5000件以内、刑事破案绝对数上升、办案质量明显提高、命案全破的目标；3、深入推进禁毒人民战争。加强堵源截流，深化吸贩零星毒品、网络贩毒问题专项整治和毒品原植物问题重点整治等工作。加强基层基础工作，重点整治制毒、种毒、零贩和吸毒可疑场所、可疑人员和涉毒可疑物品。建立完善警务协作常态化工作机制和禁毒预防常态化工作机制，统筹推进禁毒工作社会化工程，坚决巩固和扩大重点整治成果，实现禁毒五项指标超额完成；4、深入推进突出治安问题整治。始终保持对黄赌毒等群众反映强烈的丑恶现象的持续高压治理态势，实现“黄赌枪爆”案件查处数明显上升。建立健全常态化整治工作机制和娱乐场所监管机制，全面加强治安管理和防范控制，不断规范行业、场所管理，防止问题反弹，防止死灰复燃；5、深入推进公共安全监管。强化肇事肇祸精神病人、非正常上访、涉军群体等特殊人群监管，加大病残涉毒涉刑人员收治力度，稳控社会面不稳定因素。强化消防安全监管，深入开展消防安全专项整治，全面深入排查整改火灾隐患，坚决防止重特大火灾事故发生。强化大型活动安保，督促落实安全管理责任，完善应急处置预案，严防发生拥挤踩踏和建筑物垮塌等安全事故。健全完善城乡结合部、城中村和中小旅馆、出租房、网约房等治安乱点滚动排查和常态化整治机制，加强枪支弹药、剧毒物品、管制刀具、散装汽油等重点物品安全监管，加强物流寄递业、网约车、无人机等新兴业态安全管控，加强关乎国计民生的医院、校园周边、煤气水电等重点单位的安全保卫，加强公交、高铁、民航等重点场所部位安全防范，严防公共安全事故发生；6、深入推进防控体系建设。加强警务亭、警银亭、检查站建设，构建一体化、信息化查缉、查控体系。加强“六张网”建设，大力推进指行同步、动中备勤、战训结合、屯警街面、重点封控、联勤联动的24小时巡逻防控体系建设，切实提升防控效能。加强社区警务工作，建立健全社区警务工作倒查、抽查、考核、问责、约谈机制，不断夯实基层基础工作。</t>
  </si>
  <si>
    <t>部门整体支出绩效指标</t>
  </si>
  <si>
    <t>项目绩效指标</t>
  </si>
  <si>
    <t>指标值</t>
  </si>
  <si>
    <t>说明</t>
  </si>
  <si>
    <t>一级指标</t>
  </si>
  <si>
    <t>二级指标</t>
  </si>
  <si>
    <t>三级指标</t>
  </si>
  <si>
    <t>产出指标</t>
  </si>
  <si>
    <t>数量指标</t>
  </si>
  <si>
    <t>刑事发案总量控制在5000件以内</t>
  </si>
  <si>
    <t>≤5000</t>
  </si>
  <si>
    <t>公安工作职责</t>
  </si>
  <si>
    <t>抓获犯罪嫌疑人</t>
  </si>
  <si>
    <t>≥1000</t>
  </si>
  <si>
    <t>质量指标</t>
  </si>
  <si>
    <t>刑事破案率上升、办案质量明显提高</t>
  </si>
  <si>
    <t>≥30%</t>
  </si>
  <si>
    <t>时效指标</t>
  </si>
  <si>
    <t>及时立案侦查</t>
  </si>
  <si>
    <t>受案及时侦查</t>
  </si>
  <si>
    <t>及时受立案</t>
  </si>
  <si>
    <t>效益指标</t>
  </si>
  <si>
    <t>社会效益指标</t>
  </si>
  <si>
    <t>营造安全稳定的政治社会环境</t>
  </si>
  <si>
    <t>治安环境长期稳定、法案数逐年减少</t>
  </si>
  <si>
    <t>可持续影响指标</t>
  </si>
  <si>
    <t>树立大理旅游城市良好形象</t>
  </si>
  <si>
    <t>热情帮助游客解决问题</t>
  </si>
  <si>
    <t>满意度指标</t>
  </si>
  <si>
    <t>群众满意度指标</t>
  </si>
  <si>
    <t>人民群众对社会治安环境满意度</t>
  </si>
  <si>
    <t>人民群众对社会治安稳定、安全感提升</t>
  </si>
  <si>
    <t>坚持以人民为中心，以不断提升人民群众安全感、满意度为目标，突出三年社会治安严打整治，确保社会治安持续向好</t>
  </si>
  <si>
    <t>表11    市级项目支出绩效目标表（本次下达）</t>
  </si>
  <si>
    <t>单位名称、项目名称</t>
  </si>
  <si>
    <t>项目目标</t>
  </si>
  <si>
    <t>绩效指标值设定依据及数据来源</t>
  </si>
  <si>
    <t>无</t>
  </si>
  <si>
    <t>表12    市级项目支出绩效目标表（另文下达）</t>
  </si>
  <si>
    <t>表13    对下转移支付绩效目标表</t>
  </si>
  <si>
    <t>表12    州对下转移支付绩效目标表</t>
  </si>
  <si>
    <t>单位名称：XX部门</t>
  </si>
  <si>
    <t>XX单位</t>
  </si>
  <si>
    <t>（州对下项目1）</t>
  </si>
  <si>
    <t>(可插行)</t>
  </si>
  <si>
    <t>（州对下项目2）</t>
  </si>
  <si>
    <t>……</t>
  </si>
  <si>
    <t>表14    部门政府采购情况表</t>
  </si>
  <si>
    <t>预算项目</t>
  </si>
  <si>
    <t>采购项目</t>
  </si>
  <si>
    <t>采购目录</t>
  </si>
  <si>
    <t>计量
单位</t>
  </si>
  <si>
    <t>数量</t>
  </si>
  <si>
    <t>面向中小企业预留资金</t>
  </si>
  <si>
    <t>基本支出/项目支出</t>
  </si>
  <si>
    <t>政府性
基金</t>
  </si>
  <si>
    <t>国有资本经营收益</t>
  </si>
  <si>
    <t>基本支出公用经费</t>
  </si>
  <si>
    <t>执法执勤用车</t>
  </si>
  <si>
    <t>其他四轮机动车</t>
  </si>
  <si>
    <t>辆</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</si>
</sst>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 numFmtId="177" formatCode="#,##0.00_ ;[Red]\-#,##0.00\ "/>
    <numFmt numFmtId="178" formatCode="0.00_ "/>
    <numFmt numFmtId="179" formatCode="#,##0.00_ "/>
  </numFmts>
  <fonts count="47">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b/>
      <sz val="23.95"/>
      <color indexed="8"/>
      <name val="宋体"/>
      <charset val="134"/>
    </font>
    <font>
      <sz val="10"/>
      <name val="Arial"/>
      <charset val="0"/>
    </font>
    <font>
      <sz val="11.95"/>
      <color indexed="8"/>
      <name val="宋体"/>
      <charset val="134"/>
    </font>
    <font>
      <sz val="9"/>
      <color indexed="8"/>
      <name val="宋体"/>
      <charset val="134"/>
    </font>
    <font>
      <sz val="11"/>
      <color indexed="8"/>
      <name val="宋体"/>
      <charset val="134"/>
      <scheme val="minor"/>
    </font>
    <font>
      <sz val="16"/>
      <name val="宋体"/>
      <charset val="134"/>
      <scheme val="minor"/>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sz val="11"/>
      <name val="宋体"/>
      <charset val="134"/>
      <scheme val="minor"/>
    </font>
    <font>
      <b/>
      <sz val="12"/>
      <name val="宋体"/>
      <charset val="134"/>
    </font>
    <font>
      <sz val="12"/>
      <name val="宋体"/>
      <charset val="134"/>
    </font>
    <font>
      <sz val="10"/>
      <name val="Arial"/>
      <charset val="134"/>
    </font>
    <font>
      <b/>
      <sz val="11"/>
      <color indexed="8"/>
      <name val="宋体"/>
      <charset val="134"/>
    </font>
    <font>
      <sz val="11"/>
      <color theme="1"/>
      <name val="宋体"/>
      <charset val="134"/>
    </font>
    <font>
      <sz val="10"/>
      <color theme="1"/>
      <name val="宋体"/>
      <charset val="134"/>
    </font>
    <font>
      <sz val="11"/>
      <color theme="1"/>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8"/>
      </left>
      <right/>
      <top/>
      <bottom style="thin">
        <color indexed="8"/>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6">
    <xf numFmtId="0" fontId="0" fillId="0" borderId="0"/>
    <xf numFmtId="42" fontId="0" fillId="0" borderId="0" applyFont="0" applyFill="0" applyBorder="0" applyAlignment="0" applyProtection="0">
      <alignment vertical="center"/>
    </xf>
    <xf numFmtId="0" fontId="28" fillId="7" borderId="0" applyNumberFormat="0" applyBorder="0" applyAlignment="0" applyProtection="0">
      <alignment vertical="center"/>
    </xf>
    <xf numFmtId="0" fontId="33" fillId="14" borderId="33" applyNumberFormat="0" applyAlignment="0" applyProtection="0">
      <alignment vertical="center"/>
    </xf>
    <xf numFmtId="44" fontId="0" fillId="0" borderId="0" applyFont="0" applyFill="0" applyBorder="0" applyAlignment="0" applyProtection="0">
      <alignment vertical="center"/>
    </xf>
    <xf numFmtId="0" fontId="23" fillId="0" borderId="0"/>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1" fillId="10" borderId="0" applyNumberFormat="0" applyBorder="0" applyAlignment="0" applyProtection="0">
      <alignment vertical="center"/>
    </xf>
    <xf numFmtId="43" fontId="0" fillId="0" borderId="0" applyFont="0" applyFill="0" applyBorder="0" applyAlignment="0" applyProtection="0">
      <alignment vertical="center"/>
    </xf>
    <xf numFmtId="0" fontId="34" fillId="15"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3" borderId="32" applyNumberFormat="0" applyFont="0" applyAlignment="0" applyProtection="0">
      <alignment vertical="center"/>
    </xf>
    <xf numFmtId="0" fontId="34" fillId="17" borderId="0" applyNumberFormat="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6" applyNumberFormat="0" applyFill="0" applyAlignment="0" applyProtection="0">
      <alignment vertical="center"/>
    </xf>
    <xf numFmtId="0" fontId="45" fillId="0" borderId="36" applyNumberFormat="0" applyFill="0" applyAlignment="0" applyProtection="0">
      <alignment vertical="center"/>
    </xf>
    <xf numFmtId="0" fontId="34" fillId="24" borderId="0" applyNumberFormat="0" applyBorder="0" applyAlignment="0" applyProtection="0">
      <alignment vertical="center"/>
    </xf>
    <xf numFmtId="0" fontId="38" fillId="0" borderId="38" applyNumberFormat="0" applyFill="0" applyAlignment="0" applyProtection="0">
      <alignment vertical="center"/>
    </xf>
    <xf numFmtId="0" fontId="34" fillId="16" borderId="0" applyNumberFormat="0" applyBorder="0" applyAlignment="0" applyProtection="0">
      <alignment vertical="center"/>
    </xf>
    <xf numFmtId="0" fontId="29" fillId="9" borderId="31" applyNumberFormat="0" applyAlignment="0" applyProtection="0">
      <alignment vertical="center"/>
    </xf>
    <xf numFmtId="0" fontId="40" fillId="9" borderId="33" applyNumberFormat="0" applyAlignment="0" applyProtection="0">
      <alignment vertical="center"/>
    </xf>
    <xf numFmtId="0" fontId="42" fillId="21" borderId="35" applyNumberFormat="0" applyAlignment="0" applyProtection="0">
      <alignment vertical="center"/>
    </xf>
    <xf numFmtId="0" fontId="28" fillId="25" borderId="0" applyNumberFormat="0" applyBorder="0" applyAlignment="0" applyProtection="0">
      <alignment vertical="center"/>
    </xf>
    <xf numFmtId="0" fontId="34" fillId="18" borderId="0" applyNumberFormat="0" applyBorder="0" applyAlignment="0" applyProtection="0">
      <alignment vertical="center"/>
    </xf>
    <xf numFmtId="0" fontId="46" fillId="0" borderId="37" applyNumberFormat="0" applyFill="0" applyAlignment="0" applyProtection="0">
      <alignment vertical="center"/>
    </xf>
    <xf numFmtId="0" fontId="37" fillId="0" borderId="34" applyNumberFormat="0" applyFill="0" applyAlignment="0" applyProtection="0">
      <alignment vertical="center"/>
    </xf>
    <xf numFmtId="0" fontId="32" fillId="12" borderId="0" applyNumberFormat="0" applyBorder="0" applyAlignment="0" applyProtection="0">
      <alignment vertical="center"/>
    </xf>
    <xf numFmtId="0" fontId="4" fillId="0" borderId="0">
      <alignment vertical="center"/>
    </xf>
    <xf numFmtId="0" fontId="39" fillId="19" borderId="0" applyNumberFormat="0" applyBorder="0" applyAlignment="0" applyProtection="0">
      <alignment vertical="center"/>
    </xf>
    <xf numFmtId="0" fontId="28" fillId="6" borderId="0" applyNumberFormat="0" applyBorder="0" applyAlignment="0" applyProtection="0">
      <alignment vertical="center"/>
    </xf>
    <xf numFmtId="0" fontId="34" fillId="20"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34" fillId="27" borderId="0" applyNumberFormat="0" applyBorder="0" applyAlignment="0" applyProtection="0">
      <alignment vertical="center"/>
    </xf>
    <xf numFmtId="0" fontId="4" fillId="0" borderId="0">
      <alignment vertical="center"/>
    </xf>
    <xf numFmtId="0" fontId="34"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34" fillId="26" borderId="0" applyNumberFormat="0" applyBorder="0" applyAlignment="0" applyProtection="0">
      <alignment vertical="center"/>
    </xf>
    <xf numFmtId="0" fontId="28" fillId="4"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28" fillId="33" borderId="0" applyNumberFormat="0" applyBorder="0" applyAlignment="0" applyProtection="0">
      <alignment vertical="center"/>
    </xf>
    <xf numFmtId="0" fontId="34" fillId="34" borderId="0" applyNumberFormat="0" applyBorder="0" applyAlignment="0" applyProtection="0">
      <alignment vertical="center"/>
    </xf>
    <xf numFmtId="0" fontId="24" fillId="0" borderId="0"/>
    <xf numFmtId="0" fontId="23" fillId="0" borderId="0">
      <alignment vertical="center"/>
    </xf>
    <xf numFmtId="0" fontId="4" fillId="0" borderId="0"/>
    <xf numFmtId="0" fontId="1" fillId="0" borderId="0"/>
  </cellStyleXfs>
  <cellXfs count="235">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0" fontId="1" fillId="0" borderId="1" xfId="0" applyFont="1" applyFill="1" applyBorder="1" applyAlignment="1"/>
    <xf numFmtId="0" fontId="1" fillId="0" borderId="7" xfId="0"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53" applyFont="1" applyFill="1" applyBorder="1" applyAlignment="1">
      <alignment horizontal="center" vertical="center" wrapText="1"/>
    </xf>
    <xf numFmtId="0" fontId="8" fillId="0" borderId="1" xfId="53" applyFont="1" applyFill="1" applyBorder="1" applyAlignment="1">
      <alignment vertical="center" wrapText="1"/>
    </xf>
    <xf numFmtId="0" fontId="8" fillId="0" borderId="1" xfId="53" applyFont="1" applyFill="1" applyBorder="1" applyAlignment="1">
      <alignment horizontal="left" vertical="center" wrapText="1" indent="1"/>
    </xf>
    <xf numFmtId="0" fontId="8" fillId="0" borderId="2" xfId="53" applyFont="1" applyFill="1" applyBorder="1" applyAlignment="1">
      <alignment horizontal="center" vertical="center" wrapText="1"/>
    </xf>
    <xf numFmtId="0" fontId="8" fillId="0" borderId="3" xfId="53" applyFont="1" applyFill="1" applyBorder="1" applyAlignment="1">
      <alignment horizontal="center" vertical="center" wrapText="1"/>
    </xf>
    <xf numFmtId="0" fontId="1" fillId="0" borderId="1" xfId="0" applyFont="1" applyFill="1" applyBorder="1" applyAlignment="1">
      <alignment vertical="center"/>
    </xf>
    <xf numFmtId="0" fontId="8" fillId="0" borderId="5" xfId="53"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0" xfId="0" applyNumberFormat="1" applyFont="1" applyFill="1" applyBorder="1" applyAlignment="1" applyProtection="1">
      <alignment horizontal="center" vertical="center" wrapText="1" readingOrder="1"/>
      <protection locked="0"/>
    </xf>
    <xf numFmtId="0" fontId="10" fillId="0" borderId="0" xfId="0" applyNumberFormat="1" applyFont="1" applyFill="1" applyBorder="1" applyAlignment="1"/>
    <xf numFmtId="0" fontId="2" fillId="3" borderId="0" xfId="0" applyNumberFormat="1" applyFont="1" applyFill="1" applyBorder="1" applyAlignment="1" applyProtection="1">
      <alignment horizontal="left" vertical="center" wrapText="1" readingOrder="1"/>
      <protection locked="0"/>
    </xf>
    <xf numFmtId="0" fontId="2" fillId="0" borderId="0" xfId="0" applyNumberFormat="1" applyFont="1" applyFill="1" applyBorder="1" applyAlignment="1" applyProtection="1">
      <alignment horizontal="right" vertical="center" wrapText="1" readingOrder="1"/>
      <protection locked="0"/>
    </xf>
    <xf numFmtId="0" fontId="4" fillId="0" borderId="12" xfId="0" applyNumberFormat="1" applyFont="1" applyFill="1" applyBorder="1" applyAlignment="1" applyProtection="1">
      <alignment horizontal="center" vertical="center" wrapText="1" readingOrder="1"/>
      <protection locked="0"/>
    </xf>
    <xf numFmtId="0" fontId="11" fillId="0" borderId="12" xfId="0" applyNumberFormat="1" applyFont="1" applyFill="1" applyBorder="1" applyAlignment="1" applyProtection="1">
      <alignment horizontal="center" vertical="center" wrapText="1" readingOrder="1"/>
      <protection locked="0"/>
    </xf>
    <xf numFmtId="0" fontId="12" fillId="0" borderId="12" xfId="0" applyNumberFormat="1" applyFont="1" applyFill="1" applyBorder="1" applyAlignment="1" applyProtection="1">
      <alignment horizontal="center" vertical="center" wrapText="1" readingOrder="1"/>
      <protection locked="0"/>
    </xf>
    <xf numFmtId="0" fontId="10" fillId="0" borderId="4" xfId="0" applyNumberFormat="1" applyFont="1" applyFill="1" applyBorder="1" applyAlignment="1" applyProtection="1">
      <alignment vertical="top" wrapText="1"/>
      <protection locked="0"/>
    </xf>
    <xf numFmtId="0" fontId="10" fillId="0" borderId="6" xfId="0" applyNumberFormat="1" applyFont="1" applyFill="1" applyBorder="1" applyAlignment="1" applyProtection="1">
      <alignment vertical="top" wrapText="1"/>
      <protection locked="0"/>
    </xf>
    <xf numFmtId="0" fontId="12" fillId="0" borderId="12" xfId="0" applyNumberFormat="1" applyFont="1" applyFill="1" applyBorder="1" applyAlignment="1" applyProtection="1">
      <alignment horizontal="left" vertical="center" wrapText="1" readingOrder="1"/>
      <protection locked="0"/>
    </xf>
    <xf numFmtId="0" fontId="13" fillId="0" borderId="0" xfId="54" applyFont="1" applyAlignment="1"/>
    <xf numFmtId="0" fontId="4" fillId="0" borderId="0" xfId="54" applyFont="1" applyAlignment="1">
      <alignment horizontal="left"/>
    </xf>
    <xf numFmtId="0" fontId="8" fillId="0" borderId="0" xfId="42" applyFont="1">
      <alignment vertical="center"/>
    </xf>
    <xf numFmtId="0" fontId="4" fillId="0" borderId="0" xfId="54" applyFont="1" applyAlignment="1"/>
    <xf numFmtId="0" fontId="14" fillId="2" borderId="13" xfId="0" applyFont="1" applyFill="1" applyBorder="1" applyAlignment="1">
      <alignment horizontal="center" vertical="center" wrapText="1"/>
    </xf>
    <xf numFmtId="0" fontId="4" fillId="0" borderId="1" xfId="54" applyFont="1" applyBorder="1" applyAlignment="1">
      <alignment horizontal="center" vertical="center"/>
    </xf>
    <xf numFmtId="0" fontId="4" fillId="0" borderId="7" xfId="54" applyFont="1" applyBorder="1" applyAlignment="1">
      <alignment horizontal="center" vertical="center"/>
    </xf>
    <xf numFmtId="0" fontId="4" fillId="0" borderId="14" xfId="54" applyFont="1" applyBorder="1" applyAlignment="1">
      <alignment horizontal="center" vertical="center"/>
    </xf>
    <xf numFmtId="49" fontId="2" fillId="0" borderId="7" xfId="54" applyNumberFormat="1" applyFont="1" applyBorder="1" applyAlignment="1">
      <alignment horizontal="left" vertical="center" wrapText="1"/>
    </xf>
    <xf numFmtId="49" fontId="2" fillId="0" borderId="14" xfId="54" applyNumberFormat="1" applyFont="1" applyBorder="1" applyAlignment="1">
      <alignment horizontal="left" vertical="center" wrapText="1"/>
    </xf>
    <xf numFmtId="0" fontId="4" fillId="0" borderId="1" xfId="54" applyFont="1" applyFill="1" applyBorder="1" applyAlignment="1">
      <alignment horizontal="center" vertical="center" wrapText="1"/>
    </xf>
    <xf numFmtId="49" fontId="4" fillId="0" borderId="7" xfId="54" applyNumberFormat="1" applyFont="1" applyBorder="1" applyAlignment="1">
      <alignment horizontal="left" vertical="center" wrapText="1"/>
    </xf>
    <xf numFmtId="49" fontId="4" fillId="0" borderId="14" xfId="54" applyNumberFormat="1" applyFont="1" applyBorder="1" applyAlignment="1">
      <alignment horizontal="left" vertical="center" wrapText="1"/>
    </xf>
    <xf numFmtId="0" fontId="4" fillId="0" borderId="2" xfId="54" applyFont="1" applyBorder="1" applyAlignment="1">
      <alignment horizontal="center" vertical="center" wrapText="1"/>
    </xf>
    <xf numFmtId="0" fontId="4" fillId="0" borderId="2" xfId="54" applyFont="1" applyBorder="1" applyAlignment="1">
      <alignment horizontal="center" vertical="center"/>
    </xf>
    <xf numFmtId="0" fontId="4" fillId="0" borderId="3" xfId="54" applyFont="1" applyBorder="1" applyAlignment="1">
      <alignment horizontal="center" vertical="center" wrapText="1"/>
    </xf>
    <xf numFmtId="0" fontId="4" fillId="0" borderId="5" xfId="54" applyFont="1" applyBorder="1" applyAlignment="1">
      <alignment horizontal="center" vertical="center"/>
    </xf>
    <xf numFmtId="49" fontId="4" fillId="0" borderId="1" xfId="54" applyNumberFormat="1" applyFont="1" applyBorder="1" applyAlignment="1">
      <alignment horizontal="left" vertical="center" wrapText="1"/>
    </xf>
    <xf numFmtId="49" fontId="4" fillId="0" borderId="1" xfId="54" applyNumberFormat="1" applyFont="1" applyBorder="1" applyAlignment="1">
      <alignment horizontal="center" vertical="center" wrapText="1"/>
    </xf>
    <xf numFmtId="0" fontId="4" fillId="0" borderId="7" xfId="54" applyFont="1" applyBorder="1" applyAlignment="1">
      <alignment horizontal="left" vertical="center" wrapText="1"/>
    </xf>
    <xf numFmtId="0" fontId="4" fillId="0" borderId="14" xfId="54" applyFont="1" applyBorder="1" applyAlignment="1">
      <alignment horizontal="left" vertical="center" wrapText="1"/>
    </xf>
    <xf numFmtId="0" fontId="8" fillId="0" borderId="1" xfId="42" applyFont="1" applyBorder="1" applyAlignment="1">
      <alignment horizontal="center" vertical="center"/>
    </xf>
    <xf numFmtId="0" fontId="8" fillId="0" borderId="15" xfId="42" applyFont="1" applyBorder="1" applyAlignment="1">
      <alignment horizontal="center" vertical="center"/>
    </xf>
    <xf numFmtId="0" fontId="8" fillId="0" borderId="9" xfId="42" applyFont="1" applyBorder="1" applyAlignment="1">
      <alignment horizontal="center" vertical="center"/>
    </xf>
    <xf numFmtId="0" fontId="8" fillId="0" borderId="16" xfId="42" applyFont="1" applyBorder="1" applyAlignment="1">
      <alignment horizontal="center" vertical="center"/>
    </xf>
    <xf numFmtId="0" fontId="8" fillId="0" borderId="13" xfId="42" applyFont="1" applyBorder="1" applyAlignment="1">
      <alignment horizontal="center" vertical="center"/>
    </xf>
    <xf numFmtId="49" fontId="4" fillId="0" borderId="1" xfId="42" applyNumberFormat="1" applyFont="1" applyBorder="1" applyAlignment="1">
      <alignment horizontal="center" vertical="center" wrapText="1"/>
    </xf>
    <xf numFmtId="49" fontId="4" fillId="0" borderId="2" xfId="42" applyNumberFormat="1" applyFont="1" applyBorder="1" applyAlignment="1">
      <alignment horizontal="center" vertical="center" wrapText="1"/>
    </xf>
    <xf numFmtId="49" fontId="2" fillId="0" borderId="1" xfId="42" applyNumberFormat="1" applyFont="1" applyBorder="1" applyAlignment="1">
      <alignment horizontal="center" vertical="center" wrapText="1"/>
    </xf>
    <xf numFmtId="49" fontId="8" fillId="0" borderId="7" xfId="42" applyNumberFormat="1" applyFont="1" applyBorder="1" applyAlignment="1">
      <alignment horizontal="center" vertical="center"/>
    </xf>
    <xf numFmtId="49" fontId="8" fillId="0" borderId="14" xfId="42" applyNumberFormat="1" applyFont="1" applyBorder="1" applyAlignment="1">
      <alignment horizontal="center" vertical="center"/>
    </xf>
    <xf numFmtId="49" fontId="4" fillId="0" borderId="5" xfId="42" applyNumberFormat="1" applyFont="1" applyBorder="1" applyAlignment="1">
      <alignment horizontal="center" vertical="center" wrapText="1"/>
    </xf>
    <xf numFmtId="49" fontId="4" fillId="0" borderId="7" xfId="42" applyNumberFormat="1" applyFont="1" applyBorder="1" applyAlignment="1">
      <alignment horizontal="center" vertical="center" wrapText="1"/>
    </xf>
    <xf numFmtId="49" fontId="4" fillId="0" borderId="17" xfId="42" applyNumberFormat="1" applyFont="1" applyBorder="1" applyAlignment="1">
      <alignment horizontal="center" vertical="center" wrapText="1"/>
    </xf>
    <xf numFmtId="49" fontId="2" fillId="0" borderId="7" xfId="42" applyNumberFormat="1" applyFont="1" applyBorder="1" applyAlignment="1">
      <alignment horizontal="center" vertical="center" wrapText="1"/>
    </xf>
    <xf numFmtId="49" fontId="2" fillId="0" borderId="17" xfId="42" applyNumberFormat="1" applyFont="1" applyBorder="1" applyAlignment="1">
      <alignment horizontal="center" vertical="center" wrapText="1"/>
    </xf>
    <xf numFmtId="49" fontId="8" fillId="0" borderId="7" xfId="42" applyNumberFormat="1" applyFont="1" applyBorder="1" applyAlignment="1">
      <alignment horizontal="center" vertical="center" wrapText="1"/>
    </xf>
    <xf numFmtId="49" fontId="8" fillId="0" borderId="14" xfId="42" applyNumberFormat="1" applyFont="1" applyBorder="1" applyAlignment="1">
      <alignment horizontal="center" vertical="center" wrapText="1"/>
    </xf>
    <xf numFmtId="0" fontId="4" fillId="0" borderId="17" xfId="54" applyFont="1" applyBorder="1" applyAlignment="1">
      <alignment horizontal="center" vertical="center"/>
    </xf>
    <xf numFmtId="49" fontId="2" fillId="0" borderId="17" xfId="54" applyNumberFormat="1" applyFont="1" applyBorder="1" applyAlignment="1">
      <alignment horizontal="left" vertical="center" wrapText="1"/>
    </xf>
    <xf numFmtId="49" fontId="4" fillId="0" borderId="17" xfId="54" applyNumberFormat="1" applyFont="1" applyBorder="1" applyAlignment="1">
      <alignment horizontal="left" vertical="center" wrapText="1"/>
    </xf>
    <xf numFmtId="178" fontId="4" fillId="0" borderId="1" xfId="54" applyNumberFormat="1" applyFont="1" applyBorder="1" applyAlignment="1">
      <alignment horizontal="center" vertical="center" wrapText="1"/>
    </xf>
    <xf numFmtId="0" fontId="4" fillId="0" borderId="17" xfId="54" applyFont="1" applyBorder="1" applyAlignment="1">
      <alignment horizontal="left" vertical="center" wrapText="1"/>
    </xf>
    <xf numFmtId="0" fontId="8" fillId="0" borderId="10" xfId="42" applyFont="1" applyBorder="1" applyAlignment="1">
      <alignment horizontal="center" vertical="center"/>
    </xf>
    <xf numFmtId="0" fontId="8" fillId="0" borderId="18" xfId="42" applyFont="1" applyBorder="1" applyAlignment="1">
      <alignment horizontal="center" vertical="center"/>
    </xf>
    <xf numFmtId="49" fontId="8" fillId="0" borderId="17" xfId="42" applyNumberFormat="1" applyFont="1" applyBorder="1" applyAlignment="1">
      <alignment horizontal="center" vertical="center"/>
    </xf>
    <xf numFmtId="49" fontId="8" fillId="0" borderId="17" xfId="42" applyNumberFormat="1" applyFont="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xf numFmtId="0" fontId="15" fillId="0" borderId="0" xfId="0" applyFont="1" applyFill="1" applyBorder="1" applyAlignment="1">
      <alignment vertical="center"/>
    </xf>
    <xf numFmtId="0" fontId="16" fillId="0" borderId="13" xfId="0" applyFont="1" applyFill="1" applyBorder="1" applyAlignment="1">
      <alignment vertical="center"/>
    </xf>
    <xf numFmtId="0" fontId="16" fillId="0" borderId="13" xfId="0" applyFont="1" applyFill="1" applyBorder="1" applyAlignment="1">
      <alignment horizontal="right" vertical="center"/>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10" fontId="17" fillId="0" borderId="1" xfId="0" applyNumberFormat="1" applyFont="1" applyFill="1" applyBorder="1" applyAlignment="1">
      <alignment vertical="center"/>
    </xf>
    <xf numFmtId="0" fontId="18" fillId="0" borderId="0" xfId="0" applyFont="1" applyFill="1" applyBorder="1" applyAlignment="1">
      <alignment horizontal="left" vertical="top" wrapText="1"/>
    </xf>
    <xf numFmtId="0" fontId="0" fillId="0" borderId="0" xfId="0" applyAlignment="1">
      <alignment vertical="center"/>
    </xf>
    <xf numFmtId="0" fontId="7" fillId="0" borderId="0" xfId="0" applyFont="1" applyAlignment="1">
      <alignment horizontal="left" vertical="center"/>
    </xf>
    <xf numFmtId="49" fontId="1" fillId="0" borderId="0" xfId="0" applyNumberFormat="1" applyFont="1" applyFill="1" applyBorder="1" applyAlignment="1">
      <alignment vertical="center"/>
    </xf>
    <xf numFmtId="0" fontId="4" fillId="0" borderId="7"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9" fillId="0" borderId="1" xfId="52" applyNumberFormat="1" applyFont="1" applyFill="1" applyBorder="1" applyAlignment="1">
      <alignment horizontal="center" vertical="center"/>
    </xf>
    <xf numFmtId="49" fontId="6" fillId="0" borderId="1" xfId="52" applyNumberFormat="1" applyFont="1" applyFill="1" applyBorder="1" applyAlignment="1">
      <alignment horizontal="center" vertical="center"/>
    </xf>
    <xf numFmtId="49" fontId="19" fillId="0" borderId="1" xfId="52" applyNumberFormat="1" applyFont="1" applyFill="1" applyBorder="1" applyAlignment="1">
      <alignment vertical="center"/>
    </xf>
    <xf numFmtId="178" fontId="6" fillId="0" borderId="1" xfId="0" applyNumberFormat="1" applyFont="1" applyFill="1" applyBorder="1" applyAlignment="1">
      <alignment vertical="center"/>
    </xf>
    <xf numFmtId="49" fontId="6" fillId="0" borderId="1" xfId="52" applyNumberFormat="1" applyFont="1" applyFill="1" applyBorder="1" applyAlignment="1">
      <alignment vertical="center"/>
    </xf>
    <xf numFmtId="0" fontId="6" fillId="0" borderId="1" xfId="0" applyFont="1" applyFill="1" applyBorder="1" applyAlignment="1">
      <alignment vertical="center"/>
    </xf>
    <xf numFmtId="49" fontId="1" fillId="0" borderId="1" xfId="52" applyNumberFormat="1" applyFont="1" applyFill="1" applyBorder="1" applyAlignment="1">
      <alignment vertical="center"/>
    </xf>
    <xf numFmtId="0" fontId="0" fillId="0" borderId="1" xfId="0" applyBorder="1"/>
    <xf numFmtId="0" fontId="4" fillId="0" borderId="13" xfId="0" applyNumberFormat="1" applyFont="1" applyFill="1" applyBorder="1" applyAlignment="1" applyProtection="1">
      <alignment horizontal="right" vertical="center"/>
    </xf>
    <xf numFmtId="49" fontId="6" fillId="0" borderId="1" xfId="52" applyNumberFormat="1" applyFont="1" applyFill="1" applyBorder="1" applyAlignment="1">
      <alignment vertical="center" wrapText="1"/>
    </xf>
    <xf numFmtId="49" fontId="6" fillId="0" borderId="1" xfId="0" applyNumberFormat="1" applyFont="1" applyFill="1" applyBorder="1" applyAlignment="1">
      <alignment vertical="center"/>
    </xf>
    <xf numFmtId="178" fontId="12" fillId="0" borderId="19" xfId="0" applyNumberFormat="1" applyFont="1" applyFill="1" applyBorder="1" applyAlignment="1" applyProtection="1">
      <alignment vertical="center" wrapText="1" readingOrder="1"/>
      <protection locked="0"/>
    </xf>
    <xf numFmtId="0" fontId="20" fillId="0" borderId="1" xfId="0" applyNumberFormat="1" applyFont="1" applyFill="1" applyBorder="1" applyAlignment="1" applyProtection="1">
      <alignment horizontal="center" vertical="center"/>
    </xf>
    <xf numFmtId="178" fontId="1" fillId="0" borderId="1" xfId="0" applyNumberFormat="1" applyFont="1" applyFill="1" applyBorder="1" applyAlignment="1">
      <alignment vertical="center"/>
    </xf>
    <xf numFmtId="49" fontId="19" fillId="0" borderId="1" xfId="0" applyNumberFormat="1" applyFont="1" applyFill="1" applyBorder="1" applyAlignment="1">
      <alignmen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xf numFmtId="49" fontId="6" fillId="0" borderId="1" xfId="0" applyNumberFormat="1" applyFont="1" applyFill="1" applyBorder="1" applyAlignment="1">
      <alignment horizontal="center"/>
    </xf>
    <xf numFmtId="0" fontId="6" fillId="0" borderId="1" xfId="0" applyFont="1" applyFill="1" applyBorder="1" applyAlignment="1"/>
    <xf numFmtId="0" fontId="21" fillId="0" borderId="0" xfId="0" applyFont="1"/>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 fillId="0" borderId="0" xfId="52" applyFont="1" applyFill="1" applyBorder="1" applyAlignment="1">
      <alignment vertical="center"/>
    </xf>
    <xf numFmtId="0" fontId="1" fillId="0" borderId="0" xfId="5" applyFont="1" applyFill="1" applyAlignment="1">
      <alignment vertical="center" wrapText="1"/>
    </xf>
    <xf numFmtId="0" fontId="1" fillId="0" borderId="0" xfId="5" applyFont="1" applyFill="1" applyAlignment="1">
      <alignment vertical="center"/>
    </xf>
    <xf numFmtId="0" fontId="22" fillId="0" borderId="15" xfId="5" applyFont="1" applyFill="1" applyBorder="1" applyAlignment="1">
      <alignment horizontal="center" vertical="center" wrapText="1"/>
    </xf>
    <xf numFmtId="0" fontId="22" fillId="0" borderId="10" xfId="5" applyFont="1" applyFill="1" applyBorder="1" applyAlignment="1">
      <alignment horizontal="center" vertical="center" wrapText="1"/>
    </xf>
    <xf numFmtId="0" fontId="22" fillId="0" borderId="16" xfId="5" applyFont="1" applyFill="1" applyBorder="1" applyAlignment="1">
      <alignment horizontal="center" vertical="center" wrapText="1"/>
    </xf>
    <xf numFmtId="0" fontId="22" fillId="0" borderId="18" xfId="5" applyFont="1" applyFill="1" applyBorder="1" applyAlignment="1">
      <alignment horizontal="center" vertical="center" wrapText="1"/>
    </xf>
    <xf numFmtId="0" fontId="22" fillId="0" borderId="20"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22"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22"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23" fillId="0" borderId="1" xfId="5" applyFont="1" applyFill="1" applyBorder="1" applyAlignment="1">
      <alignment horizontal="center" vertical="center" wrapText="1"/>
    </xf>
    <xf numFmtId="0" fontId="23" fillId="0" borderId="7" xfId="5" applyFont="1" applyFill="1" applyBorder="1" applyAlignment="1">
      <alignment horizontal="center" vertical="center" wrapText="1"/>
    </xf>
    <xf numFmtId="0" fontId="22" fillId="0" borderId="7" xfId="5" applyFont="1" applyFill="1" applyBorder="1" applyAlignment="1">
      <alignment horizontal="left" vertical="center" wrapText="1"/>
    </xf>
    <xf numFmtId="0" fontId="22" fillId="0" borderId="14" xfId="5" applyFont="1" applyFill="1" applyBorder="1" applyAlignment="1">
      <alignment horizontal="left" vertical="center" wrapText="1"/>
    </xf>
    <xf numFmtId="0" fontId="22" fillId="0" borderId="17" xfId="5" applyFont="1" applyFill="1" applyBorder="1" applyAlignment="1">
      <alignment horizontal="left" vertical="center" wrapText="1"/>
    </xf>
    <xf numFmtId="178" fontId="23" fillId="0" borderId="1" xfId="5" applyNumberFormat="1" applyFont="1" applyFill="1" applyBorder="1" applyAlignment="1">
      <alignment horizontal="center" vertical="center" wrapText="1"/>
    </xf>
    <xf numFmtId="0" fontId="19" fillId="0" borderId="1" xfId="5" applyFont="1" applyFill="1" applyBorder="1" applyAlignment="1">
      <alignment horizontal="center" vertical="center"/>
    </xf>
    <xf numFmtId="49" fontId="6" fillId="0" borderId="1" xfId="5" applyNumberFormat="1" applyFont="1" applyFill="1" applyBorder="1" applyAlignment="1">
      <alignment horizontal="center" vertical="center"/>
    </xf>
    <xf numFmtId="0" fontId="19" fillId="0" borderId="7" xfId="5" applyFont="1" applyFill="1" applyBorder="1" applyAlignment="1">
      <alignment vertical="center"/>
    </xf>
    <xf numFmtId="0" fontId="6" fillId="0" borderId="1" xfId="5" applyFont="1" applyFill="1" applyBorder="1" applyAlignment="1">
      <alignment horizontal="center" vertical="center"/>
    </xf>
    <xf numFmtId="0" fontId="6" fillId="0" borderId="7" xfId="5" applyFont="1" applyFill="1" applyBorder="1" applyAlignment="1">
      <alignment vertical="center"/>
    </xf>
    <xf numFmtId="0" fontId="6" fillId="0" borderId="15" xfId="0" applyFont="1" applyFill="1" applyBorder="1" applyAlignment="1">
      <alignment horizontal="center" vertical="center"/>
    </xf>
    <xf numFmtId="0" fontId="4" fillId="0" borderId="17" xfId="0" applyNumberFormat="1" applyFont="1" applyFill="1" applyBorder="1" applyAlignment="1" applyProtection="1">
      <alignment horizontal="center" vertical="center" wrapText="1"/>
    </xf>
    <xf numFmtId="0" fontId="6" fillId="0" borderId="16" xfId="0" applyFont="1" applyFill="1" applyBorder="1" applyAlignment="1">
      <alignment horizontal="center" vertical="center"/>
    </xf>
    <xf numFmtId="0" fontId="23" fillId="0" borderId="1" xfId="5" applyFill="1" applyBorder="1"/>
    <xf numFmtId="0" fontId="23" fillId="0" borderId="1" xfId="5" applyFont="1" applyFill="1" applyBorder="1"/>
    <xf numFmtId="0" fontId="1" fillId="0" borderId="0" xfId="5" applyFont="1" applyFill="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24" fillId="0" borderId="0" xfId="52" applyFont="1" applyFill="1" applyBorder="1" applyAlignment="1">
      <alignment vertical="center"/>
    </xf>
    <xf numFmtId="0" fontId="2" fillId="0" borderId="12" xfId="52" applyFont="1" applyFill="1" applyBorder="1" applyAlignment="1" applyProtection="1">
      <alignment horizontal="center" vertical="center" wrapText="1" readingOrder="1"/>
      <protection locked="0"/>
    </xf>
    <xf numFmtId="0" fontId="24" fillId="0" borderId="21" xfId="52" applyFont="1" applyFill="1" applyBorder="1" applyAlignment="1" applyProtection="1">
      <alignment vertical="top" wrapText="1"/>
      <protection locked="0"/>
    </xf>
    <xf numFmtId="0" fontId="24" fillId="0" borderId="22" xfId="52" applyFont="1" applyFill="1" applyBorder="1" applyAlignment="1" applyProtection="1">
      <alignment vertical="top" wrapText="1"/>
      <protection locked="0"/>
    </xf>
    <xf numFmtId="0" fontId="2" fillId="0" borderId="11" xfId="52" applyFont="1" applyFill="1" applyBorder="1" applyAlignment="1" applyProtection="1">
      <alignment horizontal="center" vertical="center" wrapText="1" readingOrder="1"/>
      <protection locked="0"/>
    </xf>
    <xf numFmtId="0" fontId="24" fillId="0" borderId="23" xfId="52" applyFont="1" applyFill="1" applyBorder="1" applyAlignment="1" applyProtection="1">
      <alignment vertical="top" wrapText="1"/>
      <protection locked="0"/>
    </xf>
    <xf numFmtId="0" fontId="24" fillId="0" borderId="24" xfId="52" applyFont="1" applyFill="1" applyBorder="1" applyAlignment="1" applyProtection="1">
      <alignment vertical="top" wrapText="1"/>
      <protection locked="0"/>
    </xf>
    <xf numFmtId="0" fontId="24" fillId="0" borderId="0" xfId="52" applyFont="1" applyFill="1" applyBorder="1" applyAlignment="1"/>
    <xf numFmtId="0" fontId="24" fillId="0" borderId="25" xfId="52" applyFont="1" applyFill="1" applyBorder="1" applyAlignment="1" applyProtection="1">
      <alignment vertical="top" wrapText="1"/>
      <protection locked="0"/>
    </xf>
    <xf numFmtId="0" fontId="2" fillId="0" borderId="4" xfId="52" applyFont="1" applyFill="1" applyBorder="1" applyAlignment="1" applyProtection="1">
      <alignment horizontal="center" vertical="center" wrapText="1" readingOrder="1"/>
      <protection locked="0"/>
    </xf>
    <xf numFmtId="0" fontId="24" fillId="0" borderId="19" xfId="52" applyFont="1" applyFill="1" applyBorder="1" applyAlignment="1" applyProtection="1">
      <alignment vertical="top" wrapText="1"/>
      <protection locked="0"/>
    </xf>
    <xf numFmtId="0" fontId="24" fillId="0" borderId="26" xfId="52" applyFont="1" applyFill="1" applyBorder="1" applyAlignment="1" applyProtection="1">
      <alignment vertical="top" wrapText="1"/>
      <protection locked="0"/>
    </xf>
    <xf numFmtId="0" fontId="24" fillId="0" borderId="27" xfId="52" applyFont="1" applyFill="1" applyBorder="1" applyAlignment="1" applyProtection="1">
      <alignment vertical="top" wrapText="1"/>
      <protection locked="0"/>
    </xf>
    <xf numFmtId="0" fontId="2" fillId="0" borderId="28" xfId="52" applyFont="1" applyFill="1" applyBorder="1" applyAlignment="1" applyProtection="1">
      <alignment horizontal="center" vertical="center" wrapText="1" readingOrder="1"/>
      <protection locked="0"/>
    </xf>
    <xf numFmtId="0" fontId="2" fillId="0" borderId="29" xfId="52" applyFont="1" applyFill="1" applyBorder="1" applyAlignment="1" applyProtection="1">
      <alignment horizontal="center" vertical="center" wrapText="1" readingOrder="1"/>
      <protection locked="0"/>
    </xf>
    <xf numFmtId="0" fontId="2" fillId="0" borderId="6" xfId="52" applyFont="1" applyFill="1" applyBorder="1" applyAlignment="1" applyProtection="1">
      <alignment horizontal="center" vertical="center" wrapText="1" readingOrder="1"/>
      <protection locked="0"/>
    </xf>
    <xf numFmtId="0" fontId="12" fillId="0" borderId="7" xfId="52" applyFont="1" applyFill="1" applyBorder="1" applyAlignment="1" applyProtection="1">
      <alignment horizontal="center" vertical="center" wrapText="1" readingOrder="1"/>
      <protection locked="0"/>
    </xf>
    <xf numFmtId="0" fontId="12" fillId="0" borderId="14" xfId="52" applyFont="1" applyFill="1" applyBorder="1" applyAlignment="1" applyProtection="1">
      <alignment horizontal="center" vertical="center" wrapText="1" readingOrder="1"/>
      <protection locked="0"/>
    </xf>
    <xf numFmtId="0" fontId="12" fillId="0" borderId="17" xfId="52" applyFont="1" applyFill="1" applyBorder="1" applyAlignment="1" applyProtection="1">
      <alignment horizontal="center" vertical="center" wrapText="1" readingOrder="1"/>
      <protection locked="0"/>
    </xf>
    <xf numFmtId="178" fontId="0" fillId="0" borderId="1" xfId="0" applyNumberFormat="1" applyBorder="1"/>
    <xf numFmtId="178" fontId="12" fillId="0" borderId="1" xfId="52" applyNumberFormat="1" applyFont="1" applyFill="1" applyBorder="1" applyAlignment="1" applyProtection="1">
      <alignment horizontal="right" vertical="center" wrapText="1" readingOrder="1"/>
      <protection locked="0"/>
    </xf>
    <xf numFmtId="0" fontId="0" fillId="0" borderId="7" xfId="0" applyFont="1" applyBorder="1" applyAlignment="1">
      <alignment horizontal="center"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49" fontId="0" fillId="0" borderId="1" xfId="0" applyNumberFormat="1" applyBorder="1" applyAlignment="1">
      <alignment horizontal="right"/>
    </xf>
    <xf numFmtId="178" fontId="0" fillId="0" borderId="1" xfId="0" applyNumberFormat="1" applyBorder="1" applyAlignment="1">
      <alignment horizontal="right"/>
    </xf>
    <xf numFmtId="0" fontId="24" fillId="0" borderId="29" xfId="52" applyFont="1" applyFill="1" applyBorder="1" applyAlignment="1" applyProtection="1">
      <alignment vertical="top" wrapText="1"/>
      <protection locked="0"/>
    </xf>
    <xf numFmtId="0" fontId="2" fillId="0" borderId="23" xfId="52" applyFont="1" applyFill="1" applyBorder="1" applyAlignment="1" applyProtection="1">
      <alignment horizontal="center" vertical="center" wrapText="1" readingOrder="1"/>
      <protection locked="0"/>
    </xf>
    <xf numFmtId="0" fontId="2" fillId="0" borderId="22" xfId="52" applyFont="1" applyFill="1" applyBorder="1" applyAlignment="1" applyProtection="1">
      <alignment horizontal="center" vertical="center" wrapText="1" readingOrder="1"/>
      <protection locked="0"/>
    </xf>
    <xf numFmtId="0" fontId="2" fillId="0" borderId="27" xfId="52" applyFont="1" applyFill="1" applyBorder="1" applyAlignment="1" applyProtection="1">
      <alignment horizontal="center" vertical="center" wrapText="1" readingOrder="1"/>
      <protection locked="0"/>
    </xf>
    <xf numFmtId="0" fontId="12" fillId="0" borderId="1" xfId="52" applyFont="1" applyFill="1" applyBorder="1" applyAlignment="1" applyProtection="1">
      <alignment horizontal="right" vertical="center" wrapText="1" readingOrder="1"/>
      <protection locked="0"/>
    </xf>
    <xf numFmtId="178" fontId="0" fillId="0" borderId="0" xfId="0" applyNumberFormat="1" applyBorder="1"/>
    <xf numFmtId="0" fontId="2" fillId="0" borderId="30" xfId="52" applyFont="1" applyFill="1" applyBorder="1" applyAlignment="1" applyProtection="1">
      <alignment horizontal="center" vertical="center" wrapText="1" readingOrder="1"/>
      <protection locked="0"/>
    </xf>
    <xf numFmtId="0" fontId="2" fillId="0" borderId="19" xfId="52" applyFont="1" applyFill="1" applyBorder="1" applyAlignment="1" applyProtection="1">
      <alignment horizontal="center" vertical="center" wrapText="1" readingOrder="1"/>
      <protection locked="0"/>
    </xf>
    <xf numFmtId="0" fontId="2" fillId="0" borderId="0" xfId="52"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center" vertical="center"/>
    </xf>
    <xf numFmtId="0" fontId="4" fillId="0" borderId="1" xfId="55" applyNumberFormat="1" applyFont="1" applyFill="1" applyBorder="1" applyAlignment="1" applyProtection="1">
      <alignment horizontal="center" vertical="center"/>
    </xf>
    <xf numFmtId="0" fontId="4" fillId="0" borderId="1" xfId="55"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79" fontId="4" fillId="0" borderId="1"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7" fontId="20" fillId="0" borderId="1" xfId="0" applyNumberFormat="1" applyFont="1" applyFill="1" applyBorder="1" applyAlignment="1" applyProtection="1">
      <alignment horizontal="right" vertical="center"/>
    </xf>
    <xf numFmtId="177" fontId="25" fillId="0" borderId="1" xfId="0" applyNumberFormat="1" applyFont="1" applyFill="1" applyBorder="1" applyAlignment="1" applyProtection="1">
      <alignment horizontal="right" vertical="center"/>
    </xf>
    <xf numFmtId="0" fontId="25" fillId="0" borderId="1" xfId="0" applyNumberFormat="1" applyFont="1" applyFill="1" applyBorder="1" applyAlignment="1" applyProtection="1">
      <alignment horizontal="center" vertical="center"/>
    </xf>
    <xf numFmtId="0" fontId="26" fillId="0" borderId="1" xfId="55" applyNumberFormat="1" applyFont="1" applyFill="1" applyBorder="1" applyAlignment="1" applyProtection="1">
      <alignment vertical="center"/>
    </xf>
    <xf numFmtId="0" fontId="4" fillId="0" borderId="1" xfId="55" applyNumberFormat="1" applyFont="1" applyFill="1" applyBorder="1" applyAlignment="1" applyProtection="1">
      <alignment vertical="center"/>
    </xf>
    <xf numFmtId="0" fontId="27" fillId="0" borderId="1" xfId="0" applyNumberFormat="1" applyFont="1" applyFill="1" applyBorder="1" applyAlignment="1" applyProtection="1">
      <alignment vertical="center"/>
    </xf>
    <xf numFmtId="179"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179"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20" fillId="0" borderId="6" xfId="0" applyNumberFormat="1" applyFont="1" applyFill="1" applyBorder="1" applyAlignment="1" applyProtection="1">
      <alignment horizontal="center" vertical="center"/>
    </xf>
    <xf numFmtId="177" fontId="20" fillId="0" borderId="19" xfId="0" applyNumberFormat="1" applyFont="1" applyFill="1" applyBorder="1" applyAlignment="1" applyProtection="1">
      <alignment horizontal="right" vertical="center"/>
    </xf>
  </cellXfs>
  <cellStyles count="56">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B7" sqref="B7"/>
    </sheetView>
  </sheetViews>
  <sheetFormatPr defaultColWidth="8" defaultRowHeight="14.25" customHeight="1" outlineLevelCol="3"/>
  <cols>
    <col min="1" max="1" width="35.75" style="1" customWidth="1"/>
    <col min="2" max="2" width="37.75" style="1" customWidth="1"/>
    <col min="3" max="3" width="35.375" style="1" customWidth="1"/>
    <col min="4" max="4" width="40.375" style="1" customWidth="1"/>
    <col min="5" max="16384" width="8" style="1"/>
  </cols>
  <sheetData>
    <row r="1" ht="13.5" spans="1:3">
      <c r="A1" s="2"/>
      <c r="B1" s="2"/>
      <c r="C1" s="2"/>
    </row>
    <row r="2" ht="21" spans="1:4">
      <c r="A2" s="3" t="s">
        <v>0</v>
      </c>
      <c r="B2" s="3"/>
      <c r="C2" s="3"/>
      <c r="D2" s="3"/>
    </row>
    <row r="3" ht="19.5" customHeight="1" spans="1:4">
      <c r="A3" s="4" t="s">
        <v>1</v>
      </c>
      <c r="B3" s="215"/>
      <c r="C3" s="215"/>
      <c r="D3" s="26" t="s">
        <v>2</v>
      </c>
    </row>
    <row r="4" ht="21" customHeight="1" spans="1:4">
      <c r="A4" s="216" t="s">
        <v>3</v>
      </c>
      <c r="B4" s="216"/>
      <c r="C4" s="216" t="s">
        <v>4</v>
      </c>
      <c r="D4" s="216"/>
    </row>
    <row r="5" ht="21" customHeight="1" spans="1:4">
      <c r="A5" s="216" t="s">
        <v>5</v>
      </c>
      <c r="B5" s="216" t="s">
        <v>6</v>
      </c>
      <c r="C5" s="216" t="s">
        <v>7</v>
      </c>
      <c r="D5" s="216" t="s">
        <v>6</v>
      </c>
    </row>
    <row r="6" ht="21" customHeight="1" spans="1:4">
      <c r="A6" s="216"/>
      <c r="B6" s="216"/>
      <c r="C6" s="216"/>
      <c r="D6" s="216"/>
    </row>
    <row r="7" ht="21" customHeight="1" spans="1:4">
      <c r="A7" s="227" t="s">
        <v>8</v>
      </c>
      <c r="B7" s="228">
        <v>20866.66</v>
      </c>
      <c r="C7" s="229" t="s">
        <v>9</v>
      </c>
      <c r="D7" s="228"/>
    </row>
    <row r="8" ht="21" customHeight="1" spans="1:4">
      <c r="A8" s="230" t="s">
        <v>10</v>
      </c>
      <c r="B8" s="228"/>
      <c r="C8" s="229" t="s">
        <v>11</v>
      </c>
      <c r="D8" s="228"/>
    </row>
    <row r="9" ht="21" customHeight="1" spans="1:4">
      <c r="A9" s="230" t="s">
        <v>12</v>
      </c>
      <c r="B9" s="228"/>
      <c r="C9" s="229" t="s">
        <v>13</v>
      </c>
      <c r="D9" s="228"/>
    </row>
    <row r="10" ht="21" customHeight="1" spans="1:4">
      <c r="A10" s="230" t="s">
        <v>14</v>
      </c>
      <c r="B10" s="228"/>
      <c r="C10" s="229" t="s">
        <v>15</v>
      </c>
      <c r="D10" s="228">
        <v>25121.86</v>
      </c>
    </row>
    <row r="11" ht="21" customHeight="1" spans="1:4">
      <c r="A11" s="230" t="s">
        <v>16</v>
      </c>
      <c r="B11" s="228"/>
      <c r="C11" s="229" t="s">
        <v>17</v>
      </c>
      <c r="D11" s="228"/>
    </row>
    <row r="12" ht="21" customHeight="1" spans="1:4">
      <c r="A12" s="230" t="s">
        <v>18</v>
      </c>
      <c r="B12" s="228"/>
      <c r="C12" s="229" t="s">
        <v>19</v>
      </c>
      <c r="D12" s="228"/>
    </row>
    <row r="13" ht="21" customHeight="1" spans="1:4">
      <c r="A13" s="230" t="s">
        <v>20</v>
      </c>
      <c r="B13" s="228">
        <v>4255.2</v>
      </c>
      <c r="C13" s="229" t="s">
        <v>21</v>
      </c>
      <c r="D13" s="228"/>
    </row>
    <row r="14" ht="21" customHeight="1" spans="1:4">
      <c r="A14" s="18"/>
      <c r="B14" s="228"/>
      <c r="C14" s="229" t="s">
        <v>22</v>
      </c>
      <c r="D14" s="228"/>
    </row>
    <row r="15" ht="21" customHeight="1" spans="1:4">
      <c r="A15" s="18"/>
      <c r="B15" s="228"/>
      <c r="C15" s="229" t="s">
        <v>23</v>
      </c>
      <c r="D15" s="228"/>
    </row>
    <row r="16" ht="21" customHeight="1" spans="1:4">
      <c r="A16" s="18"/>
      <c r="B16" s="228"/>
      <c r="C16" s="229" t="s">
        <v>24</v>
      </c>
      <c r="D16" s="228"/>
    </row>
    <row r="17" ht="21" customHeight="1" spans="1:4">
      <c r="A17" s="18"/>
      <c r="B17" s="231"/>
      <c r="C17" s="229" t="s">
        <v>25</v>
      </c>
      <c r="D17" s="228"/>
    </row>
    <row r="18" ht="21" customHeight="1" spans="1:4">
      <c r="A18" s="18"/>
      <c r="B18" s="232"/>
      <c r="C18" s="229" t="s">
        <v>26</v>
      </c>
      <c r="D18" s="228"/>
    </row>
    <row r="19" ht="21" customHeight="1" spans="1:4">
      <c r="A19" s="18"/>
      <c r="B19" s="232"/>
      <c r="C19" s="229" t="s">
        <v>27</v>
      </c>
      <c r="D19" s="228"/>
    </row>
    <row r="20" ht="21" customHeight="1" spans="1:4">
      <c r="A20" s="18"/>
      <c r="B20" s="232"/>
      <c r="C20" s="230" t="s">
        <v>28</v>
      </c>
      <c r="D20" s="228"/>
    </row>
    <row r="21" ht="21" customHeight="1" spans="1:4">
      <c r="A21" s="39"/>
      <c r="B21" s="232"/>
      <c r="C21" s="230" t="s">
        <v>29</v>
      </c>
      <c r="D21" s="228"/>
    </row>
    <row r="22" ht="21" customHeight="1" spans="1:4">
      <c r="A22" s="229"/>
      <c r="B22" s="232"/>
      <c r="C22" s="230" t="s">
        <v>30</v>
      </c>
      <c r="D22" s="228"/>
    </row>
    <row r="23" ht="21" customHeight="1" spans="1:4">
      <c r="A23" s="229"/>
      <c r="B23" s="232"/>
      <c r="C23" s="230" t="s">
        <v>31</v>
      </c>
      <c r="D23" s="228"/>
    </row>
    <row r="24" ht="21" customHeight="1" spans="1:4">
      <c r="A24" s="229"/>
      <c r="B24" s="232"/>
      <c r="C24" s="230" t="s">
        <v>32</v>
      </c>
      <c r="D24" s="228"/>
    </row>
    <row r="25" ht="21" customHeight="1" spans="1:4">
      <c r="A25" s="229"/>
      <c r="B25" s="232"/>
      <c r="C25" s="230" t="s">
        <v>33</v>
      </c>
      <c r="D25" s="228"/>
    </row>
    <row r="26" ht="21" customHeight="1" spans="1:4">
      <c r="A26" s="229"/>
      <c r="B26" s="232"/>
      <c r="C26" s="230" t="s">
        <v>34</v>
      </c>
      <c r="D26" s="228"/>
    </row>
    <row r="27" ht="21" customHeight="1" spans="1:4">
      <c r="A27" s="229"/>
      <c r="B27" s="232"/>
      <c r="C27" s="230" t="s">
        <v>35</v>
      </c>
      <c r="D27" s="228"/>
    </row>
    <row r="28" ht="21" customHeight="1" spans="1:4">
      <c r="A28" s="229"/>
      <c r="B28" s="232"/>
      <c r="C28" s="230" t="s">
        <v>36</v>
      </c>
      <c r="D28" s="228"/>
    </row>
    <row r="29" ht="21" customHeight="1" spans="1:4">
      <c r="A29" s="229"/>
      <c r="B29" s="232"/>
      <c r="C29" s="230" t="s">
        <v>37</v>
      </c>
      <c r="D29" s="228"/>
    </row>
    <row r="30" ht="21" customHeight="1" spans="1:4">
      <c r="A30" s="233" t="s">
        <v>38</v>
      </c>
      <c r="B30" s="234">
        <f>B7+B13</f>
        <v>25121.86</v>
      </c>
      <c r="C30" s="132" t="s">
        <v>39</v>
      </c>
      <c r="D30" s="222">
        <f>D10</f>
        <v>25121.86</v>
      </c>
    </row>
    <row r="31" ht="29.25" customHeight="1" spans="1:2">
      <c r="A31" s="20"/>
      <c r="B31" s="20"/>
    </row>
  </sheetData>
  <mergeCells count="8">
    <mergeCell ref="A2:D2"/>
    <mergeCell ref="A4:B4"/>
    <mergeCell ref="C4:D4"/>
    <mergeCell ref="A31:B31"/>
    <mergeCell ref="A5:A6"/>
    <mergeCell ref="B5:B6"/>
    <mergeCell ref="C5:C6"/>
    <mergeCell ref="D5:D6"/>
  </mergeCells>
  <printOptions horizontalCentered="1"/>
  <pageMargins left="0.590551181102362" right="0.590551181102362" top="0.196850393700787" bottom="0.196850393700787" header="0.196850393700787" footer="0.196850393700787"/>
  <pageSetup paperSize="9" scale="87"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tabSelected="1" zoomScale="98" zoomScaleNormal="98" topLeftCell="A4" workbookViewId="0">
      <selection activeCell="C4" sqref="C4:I4"/>
    </sheetView>
  </sheetViews>
  <sheetFormatPr defaultColWidth="9" defaultRowHeight="13.5"/>
  <cols>
    <col min="1" max="1" width="19.5" style="55" customWidth="1"/>
    <col min="2" max="2" width="26.875" style="55" customWidth="1"/>
    <col min="3" max="6" width="12.625" style="55" customWidth="1"/>
    <col min="7" max="7" width="14.25" style="55" customWidth="1"/>
    <col min="8" max="8" width="12.625" style="55" customWidth="1"/>
    <col min="9" max="9" width="15.875" style="55" customWidth="1"/>
    <col min="10" max="256" width="9" style="55"/>
    <col min="257" max="257" width="19.5" style="55" customWidth="1"/>
    <col min="258" max="258" width="26.875" style="55" customWidth="1"/>
    <col min="259" max="262" width="12.625" style="55" customWidth="1"/>
    <col min="263" max="263" width="14.25" style="55" customWidth="1"/>
    <col min="264" max="264" width="12.625" style="55" customWidth="1"/>
    <col min="265" max="265" width="15.875" style="55" customWidth="1"/>
    <col min="266" max="512" width="9" style="55"/>
    <col min="513" max="513" width="19.5" style="55" customWidth="1"/>
    <col min="514" max="514" width="26.875" style="55" customWidth="1"/>
    <col min="515" max="518" width="12.625" style="55" customWidth="1"/>
    <col min="519" max="519" width="14.25" style="55" customWidth="1"/>
    <col min="520" max="520" width="12.625" style="55" customWidth="1"/>
    <col min="521" max="521" width="15.875" style="55" customWidth="1"/>
    <col min="522" max="768" width="9" style="55"/>
    <col min="769" max="769" width="19.5" style="55" customWidth="1"/>
    <col min="770" max="770" width="26.875" style="55" customWidth="1"/>
    <col min="771" max="774" width="12.625" style="55" customWidth="1"/>
    <col min="775" max="775" width="14.25" style="55" customWidth="1"/>
    <col min="776" max="776" width="12.625" style="55" customWidth="1"/>
    <col min="777" max="777" width="15.875" style="55" customWidth="1"/>
    <col min="778" max="1024" width="9" style="55"/>
    <col min="1025" max="1025" width="19.5" style="55" customWidth="1"/>
    <col min="1026" max="1026" width="26.875" style="55" customWidth="1"/>
    <col min="1027" max="1030" width="12.625" style="55" customWidth="1"/>
    <col min="1031" max="1031" width="14.25" style="55" customWidth="1"/>
    <col min="1032" max="1032" width="12.625" style="55" customWidth="1"/>
    <col min="1033" max="1033" width="15.875" style="55" customWidth="1"/>
    <col min="1034" max="1280" width="9" style="55"/>
    <col min="1281" max="1281" width="19.5" style="55" customWidth="1"/>
    <col min="1282" max="1282" width="26.875" style="55" customWidth="1"/>
    <col min="1283" max="1286" width="12.625" style="55" customWidth="1"/>
    <col min="1287" max="1287" width="14.25" style="55" customWidth="1"/>
    <col min="1288" max="1288" width="12.625" style="55" customWidth="1"/>
    <col min="1289" max="1289" width="15.875" style="55" customWidth="1"/>
    <col min="1290" max="1536" width="9" style="55"/>
    <col min="1537" max="1537" width="19.5" style="55" customWidth="1"/>
    <col min="1538" max="1538" width="26.875" style="55" customWidth="1"/>
    <col min="1539" max="1542" width="12.625" style="55" customWidth="1"/>
    <col min="1543" max="1543" width="14.25" style="55" customWidth="1"/>
    <col min="1544" max="1544" width="12.625" style="55" customWidth="1"/>
    <col min="1545" max="1545" width="15.875" style="55" customWidth="1"/>
    <col min="1546" max="1792" width="9" style="55"/>
    <col min="1793" max="1793" width="19.5" style="55" customWidth="1"/>
    <col min="1794" max="1794" width="26.875" style="55" customWidth="1"/>
    <col min="1795" max="1798" width="12.625" style="55" customWidth="1"/>
    <col min="1799" max="1799" width="14.25" style="55" customWidth="1"/>
    <col min="1800" max="1800" width="12.625" style="55" customWidth="1"/>
    <col min="1801" max="1801" width="15.875" style="55" customWidth="1"/>
    <col min="1802" max="2048" width="9" style="55"/>
    <col min="2049" max="2049" width="19.5" style="55" customWidth="1"/>
    <col min="2050" max="2050" width="26.875" style="55" customWidth="1"/>
    <col min="2051" max="2054" width="12.625" style="55" customWidth="1"/>
    <col min="2055" max="2055" width="14.25" style="55" customWidth="1"/>
    <col min="2056" max="2056" width="12.625" style="55" customWidth="1"/>
    <col min="2057" max="2057" width="15.875" style="55" customWidth="1"/>
    <col min="2058" max="2304" width="9" style="55"/>
    <col min="2305" max="2305" width="19.5" style="55" customWidth="1"/>
    <col min="2306" max="2306" width="26.875" style="55" customWidth="1"/>
    <col min="2307" max="2310" width="12.625" style="55" customWidth="1"/>
    <col min="2311" max="2311" width="14.25" style="55" customWidth="1"/>
    <col min="2312" max="2312" width="12.625" style="55" customWidth="1"/>
    <col min="2313" max="2313" width="15.875" style="55" customWidth="1"/>
    <col min="2314" max="2560" width="9" style="55"/>
    <col min="2561" max="2561" width="19.5" style="55" customWidth="1"/>
    <col min="2562" max="2562" width="26.875" style="55" customWidth="1"/>
    <col min="2563" max="2566" width="12.625" style="55" customWidth="1"/>
    <col min="2567" max="2567" width="14.25" style="55" customWidth="1"/>
    <col min="2568" max="2568" width="12.625" style="55" customWidth="1"/>
    <col min="2569" max="2569" width="15.875" style="55" customWidth="1"/>
    <col min="2570" max="2816" width="9" style="55"/>
    <col min="2817" max="2817" width="19.5" style="55" customWidth="1"/>
    <col min="2818" max="2818" width="26.875" style="55" customWidth="1"/>
    <col min="2819" max="2822" width="12.625" style="55" customWidth="1"/>
    <col min="2823" max="2823" width="14.25" style="55" customWidth="1"/>
    <col min="2824" max="2824" width="12.625" style="55" customWidth="1"/>
    <col min="2825" max="2825" width="15.875" style="55" customWidth="1"/>
    <col min="2826" max="3072" width="9" style="55"/>
    <col min="3073" max="3073" width="19.5" style="55" customWidth="1"/>
    <col min="3074" max="3074" width="26.875" style="55" customWidth="1"/>
    <col min="3075" max="3078" width="12.625" style="55" customWidth="1"/>
    <col min="3079" max="3079" width="14.25" style="55" customWidth="1"/>
    <col min="3080" max="3080" width="12.625" style="55" customWidth="1"/>
    <col min="3081" max="3081" width="15.875" style="55" customWidth="1"/>
    <col min="3082" max="3328" width="9" style="55"/>
    <col min="3329" max="3329" width="19.5" style="55" customWidth="1"/>
    <col min="3330" max="3330" width="26.875" style="55" customWidth="1"/>
    <col min="3331" max="3334" width="12.625" style="55" customWidth="1"/>
    <col min="3335" max="3335" width="14.25" style="55" customWidth="1"/>
    <col min="3336" max="3336" width="12.625" style="55" customWidth="1"/>
    <col min="3337" max="3337" width="15.875" style="55" customWidth="1"/>
    <col min="3338" max="3584" width="9" style="55"/>
    <col min="3585" max="3585" width="19.5" style="55" customWidth="1"/>
    <col min="3586" max="3586" width="26.875" style="55" customWidth="1"/>
    <col min="3587" max="3590" width="12.625" style="55" customWidth="1"/>
    <col min="3591" max="3591" width="14.25" style="55" customWidth="1"/>
    <col min="3592" max="3592" width="12.625" style="55" customWidth="1"/>
    <col min="3593" max="3593" width="15.875" style="55" customWidth="1"/>
    <col min="3594" max="3840" width="9" style="55"/>
    <col min="3841" max="3841" width="19.5" style="55" customWidth="1"/>
    <col min="3842" max="3842" width="26.875" style="55" customWidth="1"/>
    <col min="3843" max="3846" width="12.625" style="55" customWidth="1"/>
    <col min="3847" max="3847" width="14.25" style="55" customWidth="1"/>
    <col min="3848" max="3848" width="12.625" style="55" customWidth="1"/>
    <col min="3849" max="3849" width="15.875" style="55" customWidth="1"/>
    <col min="3850" max="4096" width="9" style="55"/>
    <col min="4097" max="4097" width="19.5" style="55" customWidth="1"/>
    <col min="4098" max="4098" width="26.875" style="55" customWidth="1"/>
    <col min="4099" max="4102" width="12.625" style="55" customWidth="1"/>
    <col min="4103" max="4103" width="14.25" style="55" customWidth="1"/>
    <col min="4104" max="4104" width="12.625" style="55" customWidth="1"/>
    <col min="4105" max="4105" width="15.875" style="55" customWidth="1"/>
    <col min="4106" max="4352" width="9" style="55"/>
    <col min="4353" max="4353" width="19.5" style="55" customWidth="1"/>
    <col min="4354" max="4354" width="26.875" style="55" customWidth="1"/>
    <col min="4355" max="4358" width="12.625" style="55" customWidth="1"/>
    <col min="4359" max="4359" width="14.25" style="55" customWidth="1"/>
    <col min="4360" max="4360" width="12.625" style="55" customWidth="1"/>
    <col min="4361" max="4361" width="15.875" style="55" customWidth="1"/>
    <col min="4362" max="4608" width="9" style="55"/>
    <col min="4609" max="4609" width="19.5" style="55" customWidth="1"/>
    <col min="4610" max="4610" width="26.875" style="55" customWidth="1"/>
    <col min="4611" max="4614" width="12.625" style="55" customWidth="1"/>
    <col min="4615" max="4615" width="14.25" style="55" customWidth="1"/>
    <col min="4616" max="4616" width="12.625" style="55" customWidth="1"/>
    <col min="4617" max="4617" width="15.875" style="55" customWidth="1"/>
    <col min="4618" max="4864" width="9" style="55"/>
    <col min="4865" max="4865" width="19.5" style="55" customWidth="1"/>
    <col min="4866" max="4866" width="26.875" style="55" customWidth="1"/>
    <col min="4867" max="4870" width="12.625" style="55" customWidth="1"/>
    <col min="4871" max="4871" width="14.25" style="55" customWidth="1"/>
    <col min="4872" max="4872" width="12.625" style="55" customWidth="1"/>
    <col min="4873" max="4873" width="15.875" style="55" customWidth="1"/>
    <col min="4874" max="5120" width="9" style="55"/>
    <col min="5121" max="5121" width="19.5" style="55" customWidth="1"/>
    <col min="5122" max="5122" width="26.875" style="55" customWidth="1"/>
    <col min="5123" max="5126" width="12.625" style="55" customWidth="1"/>
    <col min="5127" max="5127" width="14.25" style="55" customWidth="1"/>
    <col min="5128" max="5128" width="12.625" style="55" customWidth="1"/>
    <col min="5129" max="5129" width="15.875" style="55" customWidth="1"/>
    <col min="5130" max="5376" width="9" style="55"/>
    <col min="5377" max="5377" width="19.5" style="55" customWidth="1"/>
    <col min="5378" max="5378" width="26.875" style="55" customWidth="1"/>
    <col min="5379" max="5382" width="12.625" style="55" customWidth="1"/>
    <col min="5383" max="5383" width="14.25" style="55" customWidth="1"/>
    <col min="5384" max="5384" width="12.625" style="55" customWidth="1"/>
    <col min="5385" max="5385" width="15.875" style="55" customWidth="1"/>
    <col min="5386" max="5632" width="9" style="55"/>
    <col min="5633" max="5633" width="19.5" style="55" customWidth="1"/>
    <col min="5634" max="5634" width="26.875" style="55" customWidth="1"/>
    <col min="5635" max="5638" width="12.625" style="55" customWidth="1"/>
    <col min="5639" max="5639" width="14.25" style="55" customWidth="1"/>
    <col min="5640" max="5640" width="12.625" style="55" customWidth="1"/>
    <col min="5641" max="5641" width="15.875" style="55" customWidth="1"/>
    <col min="5642" max="5888" width="9" style="55"/>
    <col min="5889" max="5889" width="19.5" style="55" customWidth="1"/>
    <col min="5890" max="5890" width="26.875" style="55" customWidth="1"/>
    <col min="5891" max="5894" width="12.625" style="55" customWidth="1"/>
    <col min="5895" max="5895" width="14.25" style="55" customWidth="1"/>
    <col min="5896" max="5896" width="12.625" style="55" customWidth="1"/>
    <col min="5897" max="5897" width="15.875" style="55" customWidth="1"/>
    <col min="5898" max="6144" width="9" style="55"/>
    <col min="6145" max="6145" width="19.5" style="55" customWidth="1"/>
    <col min="6146" max="6146" width="26.875" style="55" customWidth="1"/>
    <col min="6147" max="6150" width="12.625" style="55" customWidth="1"/>
    <col min="6151" max="6151" width="14.25" style="55" customWidth="1"/>
    <col min="6152" max="6152" width="12.625" style="55" customWidth="1"/>
    <col min="6153" max="6153" width="15.875" style="55" customWidth="1"/>
    <col min="6154" max="6400" width="9" style="55"/>
    <col min="6401" max="6401" width="19.5" style="55" customWidth="1"/>
    <col min="6402" max="6402" width="26.875" style="55" customWidth="1"/>
    <col min="6403" max="6406" width="12.625" style="55" customWidth="1"/>
    <col min="6407" max="6407" width="14.25" style="55" customWidth="1"/>
    <col min="6408" max="6408" width="12.625" style="55" customWidth="1"/>
    <col min="6409" max="6409" width="15.875" style="55" customWidth="1"/>
    <col min="6410" max="6656" width="9" style="55"/>
    <col min="6657" max="6657" width="19.5" style="55" customWidth="1"/>
    <col min="6658" max="6658" width="26.875" style="55" customWidth="1"/>
    <col min="6659" max="6662" width="12.625" style="55" customWidth="1"/>
    <col min="6663" max="6663" width="14.25" style="55" customWidth="1"/>
    <col min="6664" max="6664" width="12.625" style="55" customWidth="1"/>
    <col min="6665" max="6665" width="15.875" style="55" customWidth="1"/>
    <col min="6666" max="6912" width="9" style="55"/>
    <col min="6913" max="6913" width="19.5" style="55" customWidth="1"/>
    <col min="6914" max="6914" width="26.875" style="55" customWidth="1"/>
    <col min="6915" max="6918" width="12.625" style="55" customWidth="1"/>
    <col min="6919" max="6919" width="14.25" style="55" customWidth="1"/>
    <col min="6920" max="6920" width="12.625" style="55" customWidth="1"/>
    <col min="6921" max="6921" width="15.875" style="55" customWidth="1"/>
    <col min="6922" max="7168" width="9" style="55"/>
    <col min="7169" max="7169" width="19.5" style="55" customWidth="1"/>
    <col min="7170" max="7170" width="26.875" style="55" customWidth="1"/>
    <col min="7171" max="7174" width="12.625" style="55" customWidth="1"/>
    <col min="7175" max="7175" width="14.25" style="55" customWidth="1"/>
    <col min="7176" max="7176" width="12.625" style="55" customWidth="1"/>
    <col min="7177" max="7177" width="15.875" style="55" customWidth="1"/>
    <col min="7178" max="7424" width="9" style="55"/>
    <col min="7425" max="7425" width="19.5" style="55" customWidth="1"/>
    <col min="7426" max="7426" width="26.875" style="55" customWidth="1"/>
    <col min="7427" max="7430" width="12.625" style="55" customWidth="1"/>
    <col min="7431" max="7431" width="14.25" style="55" customWidth="1"/>
    <col min="7432" max="7432" width="12.625" style="55" customWidth="1"/>
    <col min="7433" max="7433" width="15.875" style="55" customWidth="1"/>
    <col min="7434" max="7680" width="9" style="55"/>
    <col min="7681" max="7681" width="19.5" style="55" customWidth="1"/>
    <col min="7682" max="7682" width="26.875" style="55" customWidth="1"/>
    <col min="7683" max="7686" width="12.625" style="55" customWidth="1"/>
    <col min="7687" max="7687" width="14.25" style="55" customWidth="1"/>
    <col min="7688" max="7688" width="12.625" style="55" customWidth="1"/>
    <col min="7689" max="7689" width="15.875" style="55" customWidth="1"/>
    <col min="7690" max="7936" width="9" style="55"/>
    <col min="7937" max="7937" width="19.5" style="55" customWidth="1"/>
    <col min="7938" max="7938" width="26.875" style="55" customWidth="1"/>
    <col min="7939" max="7942" width="12.625" style="55" customWidth="1"/>
    <col min="7943" max="7943" width="14.25" style="55" customWidth="1"/>
    <col min="7944" max="7944" width="12.625" style="55" customWidth="1"/>
    <col min="7945" max="7945" width="15.875" style="55" customWidth="1"/>
    <col min="7946" max="8192" width="9" style="55"/>
    <col min="8193" max="8193" width="19.5" style="55" customWidth="1"/>
    <col min="8194" max="8194" width="26.875" style="55" customWidth="1"/>
    <col min="8195" max="8198" width="12.625" style="55" customWidth="1"/>
    <col min="8199" max="8199" width="14.25" style="55" customWidth="1"/>
    <col min="8200" max="8200" width="12.625" style="55" customWidth="1"/>
    <col min="8201" max="8201" width="15.875" style="55" customWidth="1"/>
    <col min="8202" max="8448" width="9" style="55"/>
    <col min="8449" max="8449" width="19.5" style="55" customWidth="1"/>
    <col min="8450" max="8450" width="26.875" style="55" customWidth="1"/>
    <col min="8451" max="8454" width="12.625" style="55" customWidth="1"/>
    <col min="8455" max="8455" width="14.25" style="55" customWidth="1"/>
    <col min="8456" max="8456" width="12.625" style="55" customWidth="1"/>
    <col min="8457" max="8457" width="15.875" style="55" customWidth="1"/>
    <col min="8458" max="8704" width="9" style="55"/>
    <col min="8705" max="8705" width="19.5" style="55" customWidth="1"/>
    <col min="8706" max="8706" width="26.875" style="55" customWidth="1"/>
    <col min="8707" max="8710" width="12.625" style="55" customWidth="1"/>
    <col min="8711" max="8711" width="14.25" style="55" customWidth="1"/>
    <col min="8712" max="8712" width="12.625" style="55" customWidth="1"/>
    <col min="8713" max="8713" width="15.875" style="55" customWidth="1"/>
    <col min="8714" max="8960" width="9" style="55"/>
    <col min="8961" max="8961" width="19.5" style="55" customWidth="1"/>
    <col min="8962" max="8962" width="26.875" style="55" customWidth="1"/>
    <col min="8963" max="8966" width="12.625" style="55" customWidth="1"/>
    <col min="8967" max="8967" width="14.25" style="55" customWidth="1"/>
    <col min="8968" max="8968" width="12.625" style="55" customWidth="1"/>
    <col min="8969" max="8969" width="15.875" style="55" customWidth="1"/>
    <col min="8970" max="9216" width="9" style="55"/>
    <col min="9217" max="9217" width="19.5" style="55" customWidth="1"/>
    <col min="9218" max="9218" width="26.875" style="55" customWidth="1"/>
    <col min="9219" max="9222" width="12.625" style="55" customWidth="1"/>
    <col min="9223" max="9223" width="14.25" style="55" customWidth="1"/>
    <col min="9224" max="9224" width="12.625" style="55" customWidth="1"/>
    <col min="9225" max="9225" width="15.875" style="55" customWidth="1"/>
    <col min="9226" max="9472" width="9" style="55"/>
    <col min="9473" max="9473" width="19.5" style="55" customWidth="1"/>
    <col min="9474" max="9474" width="26.875" style="55" customWidth="1"/>
    <col min="9475" max="9478" width="12.625" style="55" customWidth="1"/>
    <col min="9479" max="9479" width="14.25" style="55" customWidth="1"/>
    <col min="9480" max="9480" width="12.625" style="55" customWidth="1"/>
    <col min="9481" max="9481" width="15.875" style="55" customWidth="1"/>
    <col min="9482" max="9728" width="9" style="55"/>
    <col min="9729" max="9729" width="19.5" style="55" customWidth="1"/>
    <col min="9730" max="9730" width="26.875" style="55" customWidth="1"/>
    <col min="9731" max="9734" width="12.625" style="55" customWidth="1"/>
    <col min="9735" max="9735" width="14.25" style="55" customWidth="1"/>
    <col min="9736" max="9736" width="12.625" style="55" customWidth="1"/>
    <col min="9737" max="9737" width="15.875" style="55" customWidth="1"/>
    <col min="9738" max="9984" width="9" style="55"/>
    <col min="9985" max="9985" width="19.5" style="55" customWidth="1"/>
    <col min="9986" max="9986" width="26.875" style="55" customWidth="1"/>
    <col min="9987" max="9990" width="12.625" style="55" customWidth="1"/>
    <col min="9991" max="9991" width="14.25" style="55" customWidth="1"/>
    <col min="9992" max="9992" width="12.625" style="55" customWidth="1"/>
    <col min="9993" max="9993" width="15.875" style="55" customWidth="1"/>
    <col min="9994" max="10240" width="9" style="55"/>
    <col min="10241" max="10241" width="19.5" style="55" customWidth="1"/>
    <col min="10242" max="10242" width="26.875" style="55" customWidth="1"/>
    <col min="10243" max="10246" width="12.625" style="55" customWidth="1"/>
    <col min="10247" max="10247" width="14.25" style="55" customWidth="1"/>
    <col min="10248" max="10248" width="12.625" style="55" customWidth="1"/>
    <col min="10249" max="10249" width="15.875" style="55" customWidth="1"/>
    <col min="10250" max="10496" width="9" style="55"/>
    <col min="10497" max="10497" width="19.5" style="55" customWidth="1"/>
    <col min="10498" max="10498" width="26.875" style="55" customWidth="1"/>
    <col min="10499" max="10502" width="12.625" style="55" customWidth="1"/>
    <col min="10503" max="10503" width="14.25" style="55" customWidth="1"/>
    <col min="10504" max="10504" width="12.625" style="55" customWidth="1"/>
    <col min="10505" max="10505" width="15.875" style="55" customWidth="1"/>
    <col min="10506" max="10752" width="9" style="55"/>
    <col min="10753" max="10753" width="19.5" style="55" customWidth="1"/>
    <col min="10754" max="10754" width="26.875" style="55" customWidth="1"/>
    <col min="10755" max="10758" width="12.625" style="55" customWidth="1"/>
    <col min="10759" max="10759" width="14.25" style="55" customWidth="1"/>
    <col min="10760" max="10760" width="12.625" style="55" customWidth="1"/>
    <col min="10761" max="10761" width="15.875" style="55" customWidth="1"/>
    <col min="10762" max="11008" width="9" style="55"/>
    <col min="11009" max="11009" width="19.5" style="55" customWidth="1"/>
    <col min="11010" max="11010" width="26.875" style="55" customWidth="1"/>
    <col min="11011" max="11014" width="12.625" style="55" customWidth="1"/>
    <col min="11015" max="11015" width="14.25" style="55" customWidth="1"/>
    <col min="11016" max="11016" width="12.625" style="55" customWidth="1"/>
    <col min="11017" max="11017" width="15.875" style="55" customWidth="1"/>
    <col min="11018" max="11264" width="9" style="55"/>
    <col min="11265" max="11265" width="19.5" style="55" customWidth="1"/>
    <col min="11266" max="11266" width="26.875" style="55" customWidth="1"/>
    <col min="11267" max="11270" width="12.625" style="55" customWidth="1"/>
    <col min="11271" max="11271" width="14.25" style="55" customWidth="1"/>
    <col min="11272" max="11272" width="12.625" style="55" customWidth="1"/>
    <col min="11273" max="11273" width="15.875" style="55" customWidth="1"/>
    <col min="11274" max="11520" width="9" style="55"/>
    <col min="11521" max="11521" width="19.5" style="55" customWidth="1"/>
    <col min="11522" max="11522" width="26.875" style="55" customWidth="1"/>
    <col min="11523" max="11526" width="12.625" style="55" customWidth="1"/>
    <col min="11527" max="11527" width="14.25" style="55" customWidth="1"/>
    <col min="11528" max="11528" width="12.625" style="55" customWidth="1"/>
    <col min="11529" max="11529" width="15.875" style="55" customWidth="1"/>
    <col min="11530" max="11776" width="9" style="55"/>
    <col min="11777" max="11777" width="19.5" style="55" customWidth="1"/>
    <col min="11778" max="11778" width="26.875" style="55" customWidth="1"/>
    <col min="11779" max="11782" width="12.625" style="55" customWidth="1"/>
    <col min="11783" max="11783" width="14.25" style="55" customWidth="1"/>
    <col min="11784" max="11784" width="12.625" style="55" customWidth="1"/>
    <col min="11785" max="11785" width="15.875" style="55" customWidth="1"/>
    <col min="11786" max="12032" width="9" style="55"/>
    <col min="12033" max="12033" width="19.5" style="55" customWidth="1"/>
    <col min="12034" max="12034" width="26.875" style="55" customWidth="1"/>
    <col min="12035" max="12038" width="12.625" style="55" customWidth="1"/>
    <col min="12039" max="12039" width="14.25" style="55" customWidth="1"/>
    <col min="12040" max="12040" width="12.625" style="55" customWidth="1"/>
    <col min="12041" max="12041" width="15.875" style="55" customWidth="1"/>
    <col min="12042" max="12288" width="9" style="55"/>
    <col min="12289" max="12289" width="19.5" style="55" customWidth="1"/>
    <col min="12290" max="12290" width="26.875" style="55" customWidth="1"/>
    <col min="12291" max="12294" width="12.625" style="55" customWidth="1"/>
    <col min="12295" max="12295" width="14.25" style="55" customWidth="1"/>
    <col min="12296" max="12296" width="12.625" style="55" customWidth="1"/>
    <col min="12297" max="12297" width="15.875" style="55" customWidth="1"/>
    <col min="12298" max="12544" width="9" style="55"/>
    <col min="12545" max="12545" width="19.5" style="55" customWidth="1"/>
    <col min="12546" max="12546" width="26.875" style="55" customWidth="1"/>
    <col min="12547" max="12550" width="12.625" style="55" customWidth="1"/>
    <col min="12551" max="12551" width="14.25" style="55" customWidth="1"/>
    <col min="12552" max="12552" width="12.625" style="55" customWidth="1"/>
    <col min="12553" max="12553" width="15.875" style="55" customWidth="1"/>
    <col min="12554" max="12800" width="9" style="55"/>
    <col min="12801" max="12801" width="19.5" style="55" customWidth="1"/>
    <col min="12802" max="12802" width="26.875" style="55" customWidth="1"/>
    <col min="12803" max="12806" width="12.625" style="55" customWidth="1"/>
    <col min="12807" max="12807" width="14.25" style="55" customWidth="1"/>
    <col min="12808" max="12808" width="12.625" style="55" customWidth="1"/>
    <col min="12809" max="12809" width="15.875" style="55" customWidth="1"/>
    <col min="12810" max="13056" width="9" style="55"/>
    <col min="13057" max="13057" width="19.5" style="55" customWidth="1"/>
    <col min="13058" max="13058" width="26.875" style="55" customWidth="1"/>
    <col min="13059" max="13062" width="12.625" style="55" customWidth="1"/>
    <col min="13063" max="13063" width="14.25" style="55" customWidth="1"/>
    <col min="13064" max="13064" width="12.625" style="55" customWidth="1"/>
    <col min="13065" max="13065" width="15.875" style="55" customWidth="1"/>
    <col min="13066" max="13312" width="9" style="55"/>
    <col min="13313" max="13313" width="19.5" style="55" customWidth="1"/>
    <col min="13314" max="13314" width="26.875" style="55" customWidth="1"/>
    <col min="13315" max="13318" width="12.625" style="55" customWidth="1"/>
    <col min="13319" max="13319" width="14.25" style="55" customWidth="1"/>
    <col min="13320" max="13320" width="12.625" style="55" customWidth="1"/>
    <col min="13321" max="13321" width="15.875" style="55" customWidth="1"/>
    <col min="13322" max="13568" width="9" style="55"/>
    <col min="13569" max="13569" width="19.5" style="55" customWidth="1"/>
    <col min="13570" max="13570" width="26.875" style="55" customWidth="1"/>
    <col min="13571" max="13574" width="12.625" style="55" customWidth="1"/>
    <col min="13575" max="13575" width="14.25" style="55" customWidth="1"/>
    <col min="13576" max="13576" width="12.625" style="55" customWidth="1"/>
    <col min="13577" max="13577" width="15.875" style="55" customWidth="1"/>
    <col min="13578" max="13824" width="9" style="55"/>
    <col min="13825" max="13825" width="19.5" style="55" customWidth="1"/>
    <col min="13826" max="13826" width="26.875" style="55" customWidth="1"/>
    <col min="13827" max="13830" width="12.625" style="55" customWidth="1"/>
    <col min="13831" max="13831" width="14.25" style="55" customWidth="1"/>
    <col min="13832" max="13832" width="12.625" style="55" customWidth="1"/>
    <col min="13833" max="13833" width="15.875" style="55" customWidth="1"/>
    <col min="13834" max="14080" width="9" style="55"/>
    <col min="14081" max="14081" width="19.5" style="55" customWidth="1"/>
    <col min="14082" max="14082" width="26.875" style="55" customWidth="1"/>
    <col min="14083" max="14086" width="12.625" style="55" customWidth="1"/>
    <col min="14087" max="14087" width="14.25" style="55" customWidth="1"/>
    <col min="14088" max="14088" width="12.625" style="55" customWidth="1"/>
    <col min="14089" max="14089" width="15.875" style="55" customWidth="1"/>
    <col min="14090" max="14336" width="9" style="55"/>
    <col min="14337" max="14337" width="19.5" style="55" customWidth="1"/>
    <col min="14338" max="14338" width="26.875" style="55" customWidth="1"/>
    <col min="14339" max="14342" width="12.625" style="55" customWidth="1"/>
    <col min="14343" max="14343" width="14.25" style="55" customWidth="1"/>
    <col min="14344" max="14344" width="12.625" style="55" customWidth="1"/>
    <col min="14345" max="14345" width="15.875" style="55" customWidth="1"/>
    <col min="14346" max="14592" width="9" style="55"/>
    <col min="14593" max="14593" width="19.5" style="55" customWidth="1"/>
    <col min="14594" max="14594" width="26.875" style="55" customWidth="1"/>
    <col min="14595" max="14598" width="12.625" style="55" customWidth="1"/>
    <col min="14599" max="14599" width="14.25" style="55" customWidth="1"/>
    <col min="14600" max="14600" width="12.625" style="55" customWidth="1"/>
    <col min="14601" max="14601" width="15.875" style="55" customWidth="1"/>
    <col min="14602" max="14848" width="9" style="55"/>
    <col min="14849" max="14849" width="19.5" style="55" customWidth="1"/>
    <col min="14850" max="14850" width="26.875" style="55" customWidth="1"/>
    <col min="14851" max="14854" width="12.625" style="55" customWidth="1"/>
    <col min="14855" max="14855" width="14.25" style="55" customWidth="1"/>
    <col min="14856" max="14856" width="12.625" style="55" customWidth="1"/>
    <col min="14857" max="14857" width="15.875" style="55" customWidth="1"/>
    <col min="14858" max="15104" width="9" style="55"/>
    <col min="15105" max="15105" width="19.5" style="55" customWidth="1"/>
    <col min="15106" max="15106" width="26.875" style="55" customWidth="1"/>
    <col min="15107" max="15110" width="12.625" style="55" customWidth="1"/>
    <col min="15111" max="15111" width="14.25" style="55" customWidth="1"/>
    <col min="15112" max="15112" width="12.625" style="55" customWidth="1"/>
    <col min="15113" max="15113" width="15.875" style="55" customWidth="1"/>
    <col min="15114" max="15360" width="9" style="55"/>
    <col min="15361" max="15361" width="19.5" style="55" customWidth="1"/>
    <col min="15362" max="15362" width="26.875" style="55" customWidth="1"/>
    <col min="15363" max="15366" width="12.625" style="55" customWidth="1"/>
    <col min="15367" max="15367" width="14.25" style="55" customWidth="1"/>
    <col min="15368" max="15368" width="12.625" style="55" customWidth="1"/>
    <col min="15369" max="15369" width="15.875" style="55" customWidth="1"/>
    <col min="15370" max="15616" width="9" style="55"/>
    <col min="15617" max="15617" width="19.5" style="55" customWidth="1"/>
    <col min="15618" max="15618" width="26.875" style="55" customWidth="1"/>
    <col min="15619" max="15622" width="12.625" style="55" customWidth="1"/>
    <col min="15623" max="15623" width="14.25" style="55" customWidth="1"/>
    <col min="15624" max="15624" width="12.625" style="55" customWidth="1"/>
    <col min="15625" max="15625" width="15.875" style="55" customWidth="1"/>
    <col min="15626" max="15872" width="9" style="55"/>
    <col min="15873" max="15873" width="19.5" style="55" customWidth="1"/>
    <col min="15874" max="15874" width="26.875" style="55" customWidth="1"/>
    <col min="15875" max="15878" width="12.625" style="55" customWidth="1"/>
    <col min="15879" max="15879" width="14.25" style="55" customWidth="1"/>
    <col min="15880" max="15880" width="12.625" style="55" customWidth="1"/>
    <col min="15881" max="15881" width="15.875" style="55" customWidth="1"/>
    <col min="15882" max="16128" width="9" style="55"/>
    <col min="16129" max="16129" width="19.5" style="55" customWidth="1"/>
    <col min="16130" max="16130" width="26.875" style="55" customWidth="1"/>
    <col min="16131" max="16134" width="12.625" style="55" customWidth="1"/>
    <col min="16135" max="16135" width="14.25" style="55" customWidth="1"/>
    <col min="16136" max="16136" width="12.625" style="55" customWidth="1"/>
    <col min="16137" max="16137" width="15.875" style="55" customWidth="1"/>
    <col min="16138" max="16384" width="9" style="55"/>
  </cols>
  <sheetData>
    <row r="1" ht="39.95" customHeight="1" spans="1:9">
      <c r="A1" s="3" t="s">
        <v>433</v>
      </c>
      <c r="B1" s="3"/>
      <c r="C1" s="3"/>
      <c r="D1" s="3"/>
      <c r="E1" s="3"/>
      <c r="F1" s="3"/>
      <c r="G1" s="3"/>
      <c r="H1" s="3"/>
      <c r="I1" s="3"/>
    </row>
    <row r="2" s="52" customFormat="1" ht="27.95" customHeight="1" spans="1:9">
      <c r="A2" s="56" t="s">
        <v>434</v>
      </c>
      <c r="B2" s="56"/>
      <c r="C2" s="56"/>
      <c r="D2" s="56"/>
      <c r="E2" s="56"/>
      <c r="F2" s="56"/>
      <c r="G2" s="56"/>
      <c r="H2" s="56"/>
      <c r="I2" s="56"/>
    </row>
    <row r="3" ht="27" customHeight="1" spans="1:9">
      <c r="A3" s="57" t="s">
        <v>435</v>
      </c>
      <c r="B3" s="57"/>
      <c r="C3" s="58" t="s">
        <v>142</v>
      </c>
      <c r="D3" s="59"/>
      <c r="E3" s="59"/>
      <c r="F3" s="59"/>
      <c r="G3" s="59"/>
      <c r="H3" s="59"/>
      <c r="I3" s="90"/>
    </row>
    <row r="4" ht="35" customHeight="1" spans="1:9">
      <c r="A4" s="57" t="s">
        <v>436</v>
      </c>
      <c r="B4" s="57" t="s">
        <v>437</v>
      </c>
      <c r="C4" s="60" t="s">
        <v>438</v>
      </c>
      <c r="D4" s="61"/>
      <c r="E4" s="61"/>
      <c r="F4" s="61"/>
      <c r="G4" s="61"/>
      <c r="H4" s="61"/>
      <c r="I4" s="91"/>
    </row>
    <row r="5" ht="75" customHeight="1" spans="1:9">
      <c r="A5" s="57"/>
      <c r="B5" s="62" t="s">
        <v>439</v>
      </c>
      <c r="C5" s="63" t="s">
        <v>440</v>
      </c>
      <c r="D5" s="64"/>
      <c r="E5" s="64"/>
      <c r="F5" s="64"/>
      <c r="G5" s="64"/>
      <c r="H5" s="64"/>
      <c r="I5" s="92"/>
    </row>
    <row r="6" ht="27" customHeight="1" spans="1:9">
      <c r="A6" s="65" t="s">
        <v>441</v>
      </c>
      <c r="B6" s="66" t="s">
        <v>442</v>
      </c>
      <c r="C6" s="57" t="s">
        <v>443</v>
      </c>
      <c r="D6" s="57"/>
      <c r="E6" s="57"/>
      <c r="F6" s="57"/>
      <c r="G6" s="57" t="s">
        <v>444</v>
      </c>
      <c r="H6" s="57"/>
      <c r="I6" s="57"/>
    </row>
    <row r="7" ht="27" customHeight="1" spans="1:9">
      <c r="A7" s="67"/>
      <c r="B7" s="68"/>
      <c r="C7" s="57"/>
      <c r="D7" s="57"/>
      <c r="E7" s="57"/>
      <c r="F7" s="57"/>
      <c r="G7" s="57" t="s">
        <v>445</v>
      </c>
      <c r="H7" s="57" t="s">
        <v>157</v>
      </c>
      <c r="I7" s="57" t="s">
        <v>446</v>
      </c>
    </row>
    <row r="8" ht="46" customHeight="1" spans="1:9">
      <c r="A8" s="67"/>
      <c r="B8" s="69" t="s">
        <v>447</v>
      </c>
      <c r="C8" s="69" t="s">
        <v>448</v>
      </c>
      <c r="D8" s="69"/>
      <c r="E8" s="69"/>
      <c r="F8" s="69"/>
      <c r="G8" s="70" t="s">
        <v>449</v>
      </c>
      <c r="H8" s="70" t="s">
        <v>450</v>
      </c>
      <c r="I8" s="93">
        <v>4255.2</v>
      </c>
    </row>
    <row r="9" ht="250" customHeight="1" spans="1:9">
      <c r="A9" s="57" t="s">
        <v>451</v>
      </c>
      <c r="B9" s="71" t="s">
        <v>452</v>
      </c>
      <c r="C9" s="72"/>
      <c r="D9" s="72"/>
      <c r="E9" s="72"/>
      <c r="F9" s="72"/>
      <c r="G9" s="72"/>
      <c r="H9" s="72"/>
      <c r="I9" s="94"/>
    </row>
    <row r="10" s="53" customFormat="1" ht="27" customHeight="1" spans="1:9">
      <c r="A10" s="58" t="s">
        <v>453</v>
      </c>
      <c r="B10" s="59"/>
      <c r="C10" s="59"/>
      <c r="D10" s="59"/>
      <c r="E10" s="59"/>
      <c r="F10" s="59"/>
      <c r="G10" s="59"/>
      <c r="H10" s="59"/>
      <c r="I10" s="90"/>
    </row>
    <row r="11" s="54" customFormat="1" ht="27" customHeight="1" spans="1:9">
      <c r="A11" s="73" t="s">
        <v>454</v>
      </c>
      <c r="B11" s="73"/>
      <c r="C11" s="73"/>
      <c r="D11" s="73"/>
      <c r="E11" s="73" t="s">
        <v>455</v>
      </c>
      <c r="F11" s="73"/>
      <c r="G11" s="74" t="s">
        <v>456</v>
      </c>
      <c r="H11" s="75"/>
      <c r="I11" s="95"/>
    </row>
    <row r="12" s="54" customFormat="1" ht="27" customHeight="1" spans="1:9">
      <c r="A12" s="73" t="s">
        <v>457</v>
      </c>
      <c r="B12" s="73" t="s">
        <v>458</v>
      </c>
      <c r="C12" s="73" t="s">
        <v>459</v>
      </c>
      <c r="D12" s="73"/>
      <c r="E12" s="73"/>
      <c r="F12" s="73"/>
      <c r="G12" s="76"/>
      <c r="H12" s="77"/>
      <c r="I12" s="96"/>
    </row>
    <row r="13" s="54" customFormat="1" ht="27" customHeight="1" spans="1:9">
      <c r="A13" s="78" t="s">
        <v>460</v>
      </c>
      <c r="B13" s="79" t="s">
        <v>461</v>
      </c>
      <c r="C13" s="78" t="s">
        <v>462</v>
      </c>
      <c r="D13" s="78"/>
      <c r="E13" s="80" t="s">
        <v>463</v>
      </c>
      <c r="F13" s="80"/>
      <c r="G13" s="81" t="s">
        <v>464</v>
      </c>
      <c r="H13" s="82"/>
      <c r="I13" s="97"/>
    </row>
    <row r="14" s="54" customFormat="1" ht="27" customHeight="1" spans="1:9">
      <c r="A14" s="78"/>
      <c r="B14" s="83"/>
      <c r="C14" s="84" t="s">
        <v>465</v>
      </c>
      <c r="D14" s="85"/>
      <c r="E14" s="86" t="s">
        <v>466</v>
      </c>
      <c r="F14" s="87"/>
      <c r="G14" s="81" t="s">
        <v>464</v>
      </c>
      <c r="H14" s="82"/>
      <c r="I14" s="97"/>
    </row>
    <row r="15" s="54" customFormat="1" ht="27" customHeight="1" spans="1:9">
      <c r="A15" s="78"/>
      <c r="B15" s="78" t="s">
        <v>467</v>
      </c>
      <c r="C15" s="78" t="s">
        <v>468</v>
      </c>
      <c r="D15" s="78"/>
      <c r="E15" s="80" t="s">
        <v>469</v>
      </c>
      <c r="F15" s="80"/>
      <c r="G15" s="81" t="s">
        <v>464</v>
      </c>
      <c r="H15" s="82"/>
      <c r="I15" s="97"/>
    </row>
    <row r="16" ht="29" customHeight="1" spans="1:9">
      <c r="A16" s="78"/>
      <c r="B16" s="78" t="s">
        <v>470</v>
      </c>
      <c r="C16" s="78" t="s">
        <v>471</v>
      </c>
      <c r="D16" s="78"/>
      <c r="E16" s="80" t="s">
        <v>472</v>
      </c>
      <c r="F16" s="80"/>
      <c r="G16" s="81" t="s">
        <v>473</v>
      </c>
      <c r="H16" s="82"/>
      <c r="I16" s="97"/>
    </row>
    <row r="17" ht="27" customHeight="1" spans="1:9">
      <c r="A17" s="78" t="s">
        <v>474</v>
      </c>
      <c r="B17" s="78" t="s">
        <v>475</v>
      </c>
      <c r="C17" s="78" t="s">
        <v>476</v>
      </c>
      <c r="D17" s="78"/>
      <c r="E17" s="80" t="s">
        <v>477</v>
      </c>
      <c r="F17" s="80"/>
      <c r="G17" s="81" t="s">
        <v>477</v>
      </c>
      <c r="H17" s="82"/>
      <c r="I17" s="97"/>
    </row>
    <row r="18" ht="22" customHeight="1" spans="1:9">
      <c r="A18" s="78"/>
      <c r="B18" s="78" t="s">
        <v>478</v>
      </c>
      <c r="C18" s="84" t="s">
        <v>479</v>
      </c>
      <c r="D18" s="85"/>
      <c r="E18" s="86" t="s">
        <v>480</v>
      </c>
      <c r="F18" s="87"/>
      <c r="G18" s="81" t="s">
        <v>479</v>
      </c>
      <c r="H18" s="82"/>
      <c r="I18" s="97"/>
    </row>
    <row r="19" ht="46" customHeight="1" spans="1:9">
      <c r="A19" s="78" t="s">
        <v>481</v>
      </c>
      <c r="B19" s="78" t="s">
        <v>482</v>
      </c>
      <c r="C19" s="78" t="s">
        <v>483</v>
      </c>
      <c r="D19" s="78"/>
      <c r="E19" s="80" t="s">
        <v>484</v>
      </c>
      <c r="F19" s="80"/>
      <c r="G19" s="88" t="s">
        <v>485</v>
      </c>
      <c r="H19" s="89"/>
      <c r="I19" s="98"/>
    </row>
  </sheetData>
  <mergeCells count="42">
    <mergeCell ref="A1:I1"/>
    <mergeCell ref="A2:I2"/>
    <mergeCell ref="A3:B3"/>
    <mergeCell ref="C3:I3"/>
    <mergeCell ref="C4:I4"/>
    <mergeCell ref="C5:I5"/>
    <mergeCell ref="G6:I6"/>
    <mergeCell ref="C8:F8"/>
    <mergeCell ref="B9:I9"/>
    <mergeCell ref="A10:I10"/>
    <mergeCell ref="A11:D11"/>
    <mergeCell ref="C12:D12"/>
    <mergeCell ref="C13:D13"/>
    <mergeCell ref="E13:F13"/>
    <mergeCell ref="G13:I13"/>
    <mergeCell ref="C14:D14"/>
    <mergeCell ref="E14:F14"/>
    <mergeCell ref="G14:I14"/>
    <mergeCell ref="C15:D15"/>
    <mergeCell ref="E15:F15"/>
    <mergeCell ref="G15:I15"/>
    <mergeCell ref="C16:D16"/>
    <mergeCell ref="E16:F16"/>
    <mergeCell ref="G16:I16"/>
    <mergeCell ref="C17:D17"/>
    <mergeCell ref="E17:F17"/>
    <mergeCell ref="G17:I17"/>
    <mergeCell ref="C18:D18"/>
    <mergeCell ref="E18:F18"/>
    <mergeCell ref="G18:I18"/>
    <mergeCell ref="C19:D19"/>
    <mergeCell ref="E19:F19"/>
    <mergeCell ref="G19:I19"/>
    <mergeCell ref="A4:A5"/>
    <mergeCell ref="A6:A8"/>
    <mergeCell ref="A13:A16"/>
    <mergeCell ref="A17:A18"/>
    <mergeCell ref="B6:B7"/>
    <mergeCell ref="B13:B14"/>
    <mergeCell ref="C6:F7"/>
    <mergeCell ref="E11:F12"/>
    <mergeCell ref="G11:I12"/>
  </mergeCells>
  <printOptions horizontalCentered="1"/>
  <pageMargins left="0.511811023622047" right="0.511811023622047" top="0.748031496062992" bottom="0.748031496062992" header="0.31496062992126" footer="0.31496062992126"/>
  <pageSetup paperSize="9" scale="5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F9" sqref="F9"/>
    </sheetView>
  </sheetViews>
  <sheetFormatPr defaultColWidth="8" defaultRowHeight="12" outlineLevelCol="7"/>
  <cols>
    <col min="1" max="1" width="18.75" style="31" customWidth="1"/>
    <col min="2" max="2" width="12.25" style="31" customWidth="1"/>
    <col min="3" max="3" width="18" style="31" customWidth="1"/>
    <col min="4" max="4" width="17" style="31" customWidth="1"/>
    <col min="5" max="5" width="17.25" style="31" customWidth="1"/>
    <col min="6" max="6" width="18.125" style="31" customWidth="1"/>
    <col min="7" max="7" width="11.625" style="31" customWidth="1"/>
    <col min="8" max="8" width="16.375" style="31" customWidth="1"/>
    <col min="9" max="16384" width="8" style="31"/>
  </cols>
  <sheetData>
    <row r="1" customFormat="1" ht="13.5" spans="1:5">
      <c r="A1" s="32"/>
      <c r="B1" s="33"/>
      <c r="C1" s="33"/>
      <c r="D1" s="33"/>
      <c r="E1" s="33"/>
    </row>
    <row r="2" ht="21" spans="1:8">
      <c r="A2" s="3" t="s">
        <v>486</v>
      </c>
      <c r="B2" s="3"/>
      <c r="C2" s="3"/>
      <c r="D2" s="3"/>
      <c r="E2" s="3"/>
      <c r="F2" s="3"/>
      <c r="G2" s="3"/>
      <c r="H2" s="3"/>
    </row>
    <row r="3" ht="13.5" spans="1:1">
      <c r="A3" s="4" t="s">
        <v>1</v>
      </c>
    </row>
    <row r="4" ht="44.25" customHeight="1" spans="1:8">
      <c r="A4" s="34" t="s">
        <v>487</v>
      </c>
      <c r="B4" s="34" t="s">
        <v>488</v>
      </c>
      <c r="C4" s="34" t="s">
        <v>457</v>
      </c>
      <c r="D4" s="34" t="s">
        <v>458</v>
      </c>
      <c r="E4" s="34" t="s">
        <v>459</v>
      </c>
      <c r="F4" s="34" t="s">
        <v>455</v>
      </c>
      <c r="G4" s="34" t="s">
        <v>489</v>
      </c>
      <c r="H4" s="34" t="s">
        <v>456</v>
      </c>
    </row>
    <row r="5" ht="14.25" spans="1:8">
      <c r="A5" s="34">
        <v>1</v>
      </c>
      <c r="B5" s="34">
        <v>2</v>
      </c>
      <c r="C5" s="34">
        <v>3</v>
      </c>
      <c r="D5" s="34">
        <v>4</v>
      </c>
      <c r="E5" s="34">
        <v>5</v>
      </c>
      <c r="F5" s="34">
        <v>6</v>
      </c>
      <c r="G5" s="34">
        <v>7</v>
      </c>
      <c r="H5" s="34">
        <v>8</v>
      </c>
    </row>
    <row r="6" ht="25.5" customHeight="1" spans="1:8">
      <c r="A6" s="34" t="s">
        <v>490</v>
      </c>
      <c r="B6" s="35"/>
      <c r="C6" s="35"/>
      <c r="D6" s="35"/>
      <c r="E6" s="34"/>
      <c r="F6" s="34"/>
      <c r="G6" s="34"/>
      <c r="H6" s="34"/>
    </row>
    <row r="7" ht="27" customHeight="1" spans="1:8">
      <c r="A7" s="34"/>
      <c r="B7" s="34"/>
      <c r="C7" s="36"/>
      <c r="D7" s="36"/>
      <c r="E7" s="34"/>
      <c r="F7" s="34"/>
      <c r="G7" s="37"/>
      <c r="H7" s="34"/>
    </row>
    <row r="8" ht="27" customHeight="1" spans="1:8">
      <c r="A8" s="34"/>
      <c r="B8" s="34"/>
      <c r="C8" s="36"/>
      <c r="D8" s="36"/>
      <c r="E8" s="34"/>
      <c r="F8" s="34"/>
      <c r="G8" s="38"/>
      <c r="H8" s="34"/>
    </row>
    <row r="9" ht="27" customHeight="1" spans="1:8">
      <c r="A9" s="34"/>
      <c r="B9" s="34"/>
      <c r="C9" s="39"/>
      <c r="D9" s="39"/>
      <c r="E9" s="39"/>
      <c r="F9" s="39"/>
      <c r="G9" s="40"/>
      <c r="H9" s="34"/>
    </row>
    <row r="10" ht="23.25" customHeight="1" spans="1:8">
      <c r="A10" s="34"/>
      <c r="B10" s="34"/>
      <c r="C10" s="36"/>
      <c r="D10" s="36"/>
      <c r="E10" s="34"/>
      <c r="F10" s="34"/>
      <c r="G10" s="37"/>
      <c r="H10" s="37"/>
    </row>
    <row r="11" ht="23.25" customHeight="1" spans="1:8">
      <c r="A11" s="34"/>
      <c r="B11" s="34"/>
      <c r="C11" s="36"/>
      <c r="D11" s="36"/>
      <c r="E11" s="34"/>
      <c r="F11" s="34"/>
      <c r="G11" s="38"/>
      <c r="H11" s="38"/>
    </row>
    <row r="12" ht="23.25" customHeight="1" spans="1:8">
      <c r="A12" s="34"/>
      <c r="B12" s="34"/>
      <c r="C12" s="39"/>
      <c r="D12" s="39"/>
      <c r="E12" s="39"/>
      <c r="F12" s="39"/>
      <c r="G12" s="40"/>
      <c r="H12" s="40"/>
    </row>
    <row r="13" ht="30.75" customHeight="1" spans="1:8">
      <c r="A13" s="35"/>
      <c r="B13" s="35"/>
      <c r="C13" s="35"/>
      <c r="D13" s="35"/>
      <c r="E13" s="34"/>
      <c r="F13" s="34"/>
      <c r="G13" s="34"/>
      <c r="H13" s="34"/>
    </row>
    <row r="14" ht="23.25" customHeight="1" spans="1:8">
      <c r="A14" s="34"/>
      <c r="B14" s="34"/>
      <c r="C14" s="36"/>
      <c r="D14" s="36"/>
      <c r="E14" s="34"/>
      <c r="F14" s="34"/>
      <c r="G14" s="37"/>
      <c r="H14" s="37"/>
    </row>
    <row r="15" ht="23.25" customHeight="1" spans="1:8">
      <c r="A15" s="34"/>
      <c r="B15" s="34"/>
      <c r="C15" s="36"/>
      <c r="D15" s="36"/>
      <c r="E15" s="34"/>
      <c r="F15" s="34"/>
      <c r="G15" s="38"/>
      <c r="H15" s="38"/>
    </row>
    <row r="16" ht="23.25" customHeight="1" spans="1:8">
      <c r="A16" s="34"/>
      <c r="B16" s="34"/>
      <c r="C16" s="39"/>
      <c r="D16" s="39"/>
      <c r="E16" s="39"/>
      <c r="F16" s="39"/>
      <c r="G16" s="40"/>
      <c r="H16" s="40"/>
    </row>
    <row r="17" ht="27.75" customHeight="1" spans="1:8">
      <c r="A17" s="41"/>
      <c r="B17" s="39"/>
      <c r="C17" s="39"/>
      <c r="D17" s="39"/>
      <c r="E17" s="39"/>
      <c r="F17" s="39"/>
      <c r="G17" s="39"/>
      <c r="H17" s="39"/>
    </row>
  </sheetData>
  <mergeCells count="13">
    <mergeCell ref="A2:H2"/>
    <mergeCell ref="A7:A9"/>
    <mergeCell ref="A10:A12"/>
    <mergeCell ref="A14:A16"/>
    <mergeCell ref="B7:B9"/>
    <mergeCell ref="B10:B12"/>
    <mergeCell ref="B14:B16"/>
    <mergeCell ref="G7:G9"/>
    <mergeCell ref="G10:G12"/>
    <mergeCell ref="G14:G16"/>
    <mergeCell ref="H7:H9"/>
    <mergeCell ref="H10:H12"/>
    <mergeCell ref="H14:H16"/>
  </mergeCells>
  <printOptions horizontalCentered="1"/>
  <pageMargins left="0.551181102362205" right="0.551181102362205" top="0.78740157480315" bottom="0.78740157480315" header="0.511811023622047" footer="0.511811023622047"/>
  <pageSetup paperSize="9" scale="81"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workbookViewId="0">
      <selection activeCell="K24" sqref="K24"/>
    </sheetView>
  </sheetViews>
  <sheetFormatPr defaultColWidth="9" defaultRowHeight="13.5" outlineLevelCol="7"/>
  <cols>
    <col min="1" max="1" width="27.625" customWidth="1"/>
    <col min="2" max="2" width="19.125" customWidth="1"/>
    <col min="3" max="3" width="12.625" customWidth="1"/>
    <col min="4" max="4" width="18.375" customWidth="1"/>
    <col min="5" max="6" width="13.25" customWidth="1"/>
    <col min="7" max="7" width="11.5" customWidth="1"/>
    <col min="8" max="8" width="18.25" customWidth="1"/>
  </cols>
  <sheetData>
    <row r="1" ht="21" spans="1:8">
      <c r="A1" s="3" t="s">
        <v>491</v>
      </c>
      <c r="B1" s="3"/>
      <c r="C1" s="3"/>
      <c r="D1" s="3"/>
      <c r="E1" s="3"/>
      <c r="F1" s="3"/>
      <c r="G1" s="3"/>
      <c r="H1" s="3"/>
    </row>
    <row r="2" spans="1:8">
      <c r="A2" s="4" t="s">
        <v>1</v>
      </c>
      <c r="B2" s="31"/>
      <c r="C2" s="31"/>
      <c r="D2" s="31"/>
      <c r="E2" s="31"/>
      <c r="F2" s="31"/>
      <c r="G2" s="31"/>
      <c r="H2" s="31"/>
    </row>
    <row r="3" ht="42.75" spans="1:8">
      <c r="A3" s="34" t="s">
        <v>487</v>
      </c>
      <c r="B3" s="34" t="s">
        <v>488</v>
      </c>
      <c r="C3" s="34" t="s">
        <v>457</v>
      </c>
      <c r="D3" s="34" t="s">
        <v>458</v>
      </c>
      <c r="E3" s="34" t="s">
        <v>459</v>
      </c>
      <c r="F3" s="34" t="s">
        <v>455</v>
      </c>
      <c r="G3" s="34" t="s">
        <v>489</v>
      </c>
      <c r="H3" s="34" t="s">
        <v>456</v>
      </c>
    </row>
    <row r="4" ht="14.25" spans="1:8">
      <c r="A4" s="34">
        <v>1</v>
      </c>
      <c r="B4" s="34">
        <v>2</v>
      </c>
      <c r="C4" s="34">
        <v>3</v>
      </c>
      <c r="D4" s="34">
        <v>4</v>
      </c>
      <c r="E4" s="34">
        <v>5</v>
      </c>
      <c r="F4" s="34">
        <v>6</v>
      </c>
      <c r="G4" s="34">
        <v>7</v>
      </c>
      <c r="H4" s="34">
        <v>8</v>
      </c>
    </row>
    <row r="5" ht="25.5" customHeight="1" spans="1:8">
      <c r="A5" s="34" t="s">
        <v>490</v>
      </c>
      <c r="B5" s="35"/>
      <c r="C5" s="35"/>
      <c r="D5" s="35"/>
      <c r="E5" s="34"/>
      <c r="F5" s="34"/>
      <c r="G5" s="34"/>
      <c r="H5" s="34"/>
    </row>
    <row r="6" ht="27" customHeight="1" spans="1:8">
      <c r="A6" s="34"/>
      <c r="B6" s="34"/>
      <c r="C6" s="36"/>
      <c r="D6" s="36"/>
      <c r="E6" s="34"/>
      <c r="F6" s="34"/>
      <c r="G6" s="37"/>
      <c r="H6" s="34"/>
    </row>
    <row r="7" ht="27" customHeight="1" spans="1:8">
      <c r="A7" s="34"/>
      <c r="B7" s="34"/>
      <c r="C7" s="36"/>
      <c r="D7" s="36"/>
      <c r="E7" s="34"/>
      <c r="F7" s="34"/>
      <c r="G7" s="38"/>
      <c r="H7" s="34"/>
    </row>
    <row r="8" ht="27" customHeight="1" spans="1:8">
      <c r="A8" s="34"/>
      <c r="B8" s="34"/>
      <c r="C8" s="39"/>
      <c r="D8" s="39"/>
      <c r="E8" s="39"/>
      <c r="F8" s="39"/>
      <c r="G8" s="40"/>
      <c r="H8" s="34"/>
    </row>
    <row r="9" ht="27" customHeight="1" spans="1:8">
      <c r="A9" s="34"/>
      <c r="B9" s="34"/>
      <c r="C9" s="36"/>
      <c r="D9" s="36"/>
      <c r="E9" s="34"/>
      <c r="F9" s="34"/>
      <c r="G9" s="37"/>
      <c r="H9" s="37"/>
    </row>
    <row r="10" ht="27" customHeight="1" spans="1:8">
      <c r="A10" s="34"/>
      <c r="B10" s="34"/>
      <c r="C10" s="36"/>
      <c r="D10" s="36"/>
      <c r="E10" s="34"/>
      <c r="F10" s="34"/>
      <c r="G10" s="38"/>
      <c r="H10" s="38"/>
    </row>
    <row r="11" ht="27" customHeight="1" spans="1:8">
      <c r="A11" s="34"/>
      <c r="B11" s="34"/>
      <c r="C11" s="39"/>
      <c r="D11" s="39"/>
      <c r="E11" s="39"/>
      <c r="F11" s="39"/>
      <c r="G11" s="40"/>
      <c r="H11" s="40"/>
    </row>
    <row r="12" ht="14.25" spans="1:8">
      <c r="A12" s="35"/>
      <c r="B12" s="35"/>
      <c r="C12" s="35"/>
      <c r="D12" s="35"/>
      <c r="E12" s="34"/>
      <c r="F12" s="34"/>
      <c r="G12" s="34"/>
      <c r="H12" s="34"/>
    </row>
    <row r="13" ht="27" customHeight="1" spans="1:8">
      <c r="A13" s="34"/>
      <c r="B13" s="34"/>
      <c r="C13" s="36"/>
      <c r="D13" s="36"/>
      <c r="E13" s="34"/>
      <c r="F13" s="34"/>
      <c r="G13" s="37"/>
      <c r="H13" s="37"/>
    </row>
    <row r="14" ht="27" customHeight="1" spans="1:8">
      <c r="A14" s="34"/>
      <c r="B14" s="34"/>
      <c r="C14" s="36"/>
      <c r="D14" s="36"/>
      <c r="E14" s="34"/>
      <c r="F14" s="34"/>
      <c r="G14" s="38"/>
      <c r="H14" s="38"/>
    </row>
    <row r="15" ht="27" customHeight="1" spans="1:8">
      <c r="A15" s="34"/>
      <c r="B15" s="34"/>
      <c r="C15" s="39"/>
      <c r="D15" s="39"/>
      <c r="E15" s="39"/>
      <c r="F15" s="39"/>
      <c r="G15" s="40"/>
      <c r="H15" s="40"/>
    </row>
    <row r="16" ht="27.75" customHeight="1" spans="1:8">
      <c r="A16" s="41"/>
      <c r="B16" s="39"/>
      <c r="C16" s="39"/>
      <c r="D16" s="39"/>
      <c r="E16" s="39"/>
      <c r="F16" s="39"/>
      <c r="G16" s="39"/>
      <c r="H16" s="39"/>
    </row>
  </sheetData>
  <mergeCells count="13">
    <mergeCell ref="A1:H1"/>
    <mergeCell ref="A6:A8"/>
    <mergeCell ref="A9:A11"/>
    <mergeCell ref="A13:A15"/>
    <mergeCell ref="B6:B8"/>
    <mergeCell ref="B9:B11"/>
    <mergeCell ref="B13:B15"/>
    <mergeCell ref="G6:G8"/>
    <mergeCell ref="G9:G11"/>
    <mergeCell ref="G13:G15"/>
    <mergeCell ref="H6:H8"/>
    <mergeCell ref="H9:H11"/>
    <mergeCell ref="H13:H15"/>
  </mergeCells>
  <pageMargins left="0.75" right="0.75" top="1" bottom="1" header="0.5" footer="0.5"/>
  <pageSetup paperSize="9" scale="9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workbookViewId="0">
      <selection activeCell="A1" sqref="A1:H1"/>
    </sheetView>
  </sheetViews>
  <sheetFormatPr defaultColWidth="9" defaultRowHeight="13.5" outlineLevelCol="7"/>
  <cols>
    <col min="1" max="1" width="20.375" customWidth="1"/>
    <col min="2" max="2" width="13" customWidth="1"/>
    <col min="3" max="4" width="18.125" customWidth="1"/>
    <col min="5" max="5" width="14.375" customWidth="1"/>
    <col min="6" max="6" width="12.375" customWidth="1"/>
    <col min="7" max="7" width="11.5" customWidth="1"/>
    <col min="8" max="8" width="15.375" customWidth="1"/>
  </cols>
  <sheetData>
    <row r="1" ht="31.5" spans="1:8">
      <c r="A1" s="42" t="s">
        <v>492</v>
      </c>
      <c r="B1" s="43"/>
      <c r="C1" s="43"/>
      <c r="D1" s="43"/>
      <c r="E1" s="43"/>
      <c r="F1" s="43"/>
      <c r="G1" s="43"/>
      <c r="H1" s="43"/>
    </row>
    <row r="2" spans="1:8">
      <c r="A2" s="44" t="s">
        <v>1</v>
      </c>
      <c r="B2" s="43"/>
      <c r="C2" s="43"/>
      <c r="D2" s="45"/>
      <c r="E2" s="43"/>
      <c r="F2" s="43"/>
      <c r="G2" s="43"/>
      <c r="H2" s="43"/>
    </row>
    <row r="3" ht="42.75" spans="1:8">
      <c r="A3" s="46" t="s">
        <v>487</v>
      </c>
      <c r="B3" s="46" t="s">
        <v>488</v>
      </c>
      <c r="C3" s="46" t="s">
        <v>457</v>
      </c>
      <c r="D3" s="46" t="s">
        <v>458</v>
      </c>
      <c r="E3" s="47" t="s">
        <v>459</v>
      </c>
      <c r="F3" s="47" t="s">
        <v>455</v>
      </c>
      <c r="G3" s="47" t="s">
        <v>489</v>
      </c>
      <c r="H3" s="47" t="s">
        <v>456</v>
      </c>
    </row>
    <row r="4" spans="1:8">
      <c r="A4" s="48" t="s">
        <v>114</v>
      </c>
      <c r="B4" s="48" t="s">
        <v>115</v>
      </c>
      <c r="C4" s="48" t="s">
        <v>116</v>
      </c>
      <c r="D4" s="48" t="s">
        <v>117</v>
      </c>
      <c r="E4" s="48" t="s">
        <v>118</v>
      </c>
      <c r="F4" s="48" t="s">
        <v>119</v>
      </c>
      <c r="G4" s="48" t="s">
        <v>120</v>
      </c>
      <c r="H4" s="48" t="s">
        <v>121</v>
      </c>
    </row>
    <row r="5" ht="27" customHeight="1" spans="1:8">
      <c r="A5" s="48"/>
      <c r="B5" s="48"/>
      <c r="C5" s="48"/>
      <c r="D5" s="48"/>
      <c r="E5" s="48"/>
      <c r="F5" s="48"/>
      <c r="G5" s="48"/>
      <c r="H5" s="48"/>
    </row>
    <row r="6" ht="27" customHeight="1" spans="1:8">
      <c r="A6" s="49"/>
      <c r="B6" s="48"/>
      <c r="C6" s="48"/>
      <c r="D6" s="48"/>
      <c r="E6" s="48"/>
      <c r="F6" s="48"/>
      <c r="G6" s="48"/>
      <c r="H6" s="48"/>
    </row>
    <row r="7" ht="27" customHeight="1" spans="1:8">
      <c r="A7" s="50"/>
      <c r="B7" s="48"/>
      <c r="C7" s="48"/>
      <c r="D7" s="48"/>
      <c r="E7" s="48"/>
      <c r="F7" s="48"/>
      <c r="G7" s="48"/>
      <c r="H7" s="48"/>
    </row>
    <row r="8" ht="27" customHeight="1" spans="1:8">
      <c r="A8" s="48"/>
      <c r="B8" s="48"/>
      <c r="C8" s="48"/>
      <c r="D8" s="48"/>
      <c r="E8" s="48"/>
      <c r="F8" s="48"/>
      <c r="G8" s="48"/>
      <c r="H8" s="48"/>
    </row>
    <row r="9" ht="27" customHeight="1" spans="1:8">
      <c r="A9" s="49"/>
      <c r="B9" s="48"/>
      <c r="C9" s="48"/>
      <c r="D9" s="48"/>
      <c r="E9" s="48"/>
      <c r="F9" s="48"/>
      <c r="G9" s="48"/>
      <c r="H9" s="48"/>
    </row>
    <row r="10" ht="27" customHeight="1" spans="1:8">
      <c r="A10" s="50"/>
      <c r="B10" s="48"/>
      <c r="C10" s="48"/>
      <c r="D10" s="48"/>
      <c r="E10" s="48"/>
      <c r="F10" s="48"/>
      <c r="G10" s="48"/>
      <c r="H10" s="48"/>
    </row>
    <row r="11" ht="27" customHeight="1" spans="1:8">
      <c r="A11" s="48"/>
      <c r="B11" s="48"/>
      <c r="C11" s="48"/>
      <c r="D11" s="48"/>
      <c r="E11" s="48"/>
      <c r="F11" s="48"/>
      <c r="G11" s="48"/>
      <c r="H11" s="48"/>
    </row>
    <row r="12" ht="27" customHeight="1" spans="1:8">
      <c r="A12" s="48"/>
      <c r="B12" s="48"/>
      <c r="C12" s="48"/>
      <c r="D12" s="48"/>
      <c r="E12" s="48"/>
      <c r="F12" s="48"/>
      <c r="G12" s="48"/>
      <c r="H12" s="48"/>
    </row>
    <row r="13" ht="27" customHeight="1" spans="1:8">
      <c r="A13" s="48"/>
      <c r="B13" s="48"/>
      <c r="C13" s="48"/>
      <c r="D13" s="48"/>
      <c r="E13" s="48"/>
      <c r="F13" s="48"/>
      <c r="G13" s="48"/>
      <c r="H13" s="48"/>
    </row>
    <row r="14" ht="27" customHeight="1" spans="1:8">
      <c r="A14" s="51"/>
      <c r="B14" s="51"/>
      <c r="C14" s="48"/>
      <c r="D14" s="48"/>
      <c r="E14" s="48"/>
      <c r="F14" s="48"/>
      <c r="G14" s="48"/>
      <c r="H14" s="48"/>
    </row>
  </sheetData>
  <mergeCells count="5">
    <mergeCell ref="A1:H1"/>
    <mergeCell ref="A2:C2"/>
    <mergeCell ref="D2:H2"/>
    <mergeCell ref="A5:A7"/>
    <mergeCell ref="A8:A10"/>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A2" sqref="A2:H2"/>
    </sheetView>
  </sheetViews>
  <sheetFormatPr defaultColWidth="8" defaultRowHeight="12" outlineLevelCol="7"/>
  <cols>
    <col min="1" max="1" width="25.375" style="31"/>
    <col min="2" max="2" width="25.375" style="31" customWidth="1"/>
    <col min="3" max="5" width="20.625" style="31" customWidth="1"/>
    <col min="6" max="6" width="22" style="31" customWidth="1"/>
    <col min="7" max="7" width="16.5" style="31" customWidth="1"/>
    <col min="8" max="8" width="17.625" style="31" customWidth="1"/>
    <col min="9" max="16384" width="8" style="31"/>
  </cols>
  <sheetData>
    <row r="1" customFormat="1" ht="13.5" spans="1:5">
      <c r="A1" s="32"/>
      <c r="B1" s="33"/>
      <c r="C1" s="33"/>
      <c r="D1" s="33"/>
      <c r="E1" s="33"/>
    </row>
    <row r="2" ht="21" spans="1:8">
      <c r="A2" s="3" t="s">
        <v>493</v>
      </c>
      <c r="B2" s="3"/>
      <c r="C2" s="3"/>
      <c r="D2" s="3"/>
      <c r="E2" s="3"/>
      <c r="F2" s="3"/>
      <c r="G2" s="3"/>
      <c r="H2" s="3"/>
    </row>
    <row r="3" ht="13.5" spans="1:1">
      <c r="A3" s="4" t="s">
        <v>494</v>
      </c>
    </row>
    <row r="4" ht="44.25" customHeight="1" spans="1:8">
      <c r="A4" s="34" t="s">
        <v>487</v>
      </c>
      <c r="B4" s="34" t="s">
        <v>488</v>
      </c>
      <c r="C4" s="34" t="s">
        <v>457</v>
      </c>
      <c r="D4" s="34" t="s">
        <v>458</v>
      </c>
      <c r="E4" s="34" t="s">
        <v>459</v>
      </c>
      <c r="F4" s="34" t="s">
        <v>455</v>
      </c>
      <c r="G4" s="34" t="s">
        <v>489</v>
      </c>
      <c r="H4" s="34" t="s">
        <v>456</v>
      </c>
    </row>
    <row r="5" ht="21" customHeight="1" spans="1:8">
      <c r="A5" s="34">
        <v>1</v>
      </c>
      <c r="B5" s="34">
        <v>2</v>
      </c>
      <c r="C5" s="34">
        <v>3</v>
      </c>
      <c r="D5" s="34">
        <v>4</v>
      </c>
      <c r="E5" s="34">
        <v>5</v>
      </c>
      <c r="F5" s="34">
        <v>6</v>
      </c>
      <c r="G5" s="34">
        <v>7</v>
      </c>
      <c r="H5" s="34">
        <v>8</v>
      </c>
    </row>
    <row r="6" ht="25.5" customHeight="1" spans="1:8">
      <c r="A6" s="35" t="s">
        <v>495</v>
      </c>
      <c r="B6" s="35"/>
      <c r="C6" s="35"/>
      <c r="D6" s="35"/>
      <c r="E6" s="34"/>
      <c r="F6" s="34"/>
      <c r="G6" s="34"/>
      <c r="H6" s="34"/>
    </row>
    <row r="7" ht="27" customHeight="1" spans="1:8">
      <c r="A7" s="34" t="s">
        <v>496</v>
      </c>
      <c r="B7" s="34"/>
      <c r="C7" s="36"/>
      <c r="D7" s="36"/>
      <c r="E7" s="34"/>
      <c r="F7" s="34"/>
      <c r="G7" s="37"/>
      <c r="H7" s="34"/>
    </row>
    <row r="8" ht="27" customHeight="1" spans="1:8">
      <c r="A8" s="34"/>
      <c r="B8" s="34"/>
      <c r="C8" s="36"/>
      <c r="D8" s="36"/>
      <c r="E8" s="34"/>
      <c r="F8" s="34"/>
      <c r="G8" s="38"/>
      <c r="H8" s="34"/>
    </row>
    <row r="9" ht="27" customHeight="1" spans="1:8">
      <c r="A9" s="34"/>
      <c r="B9" s="34"/>
      <c r="C9" s="39" t="s">
        <v>497</v>
      </c>
      <c r="D9" s="39"/>
      <c r="E9" s="39"/>
      <c r="F9" s="39"/>
      <c r="G9" s="40"/>
      <c r="H9" s="34"/>
    </row>
    <row r="10" ht="23.25" customHeight="1" spans="1:8">
      <c r="A10" s="34" t="s">
        <v>498</v>
      </c>
      <c r="B10" s="34"/>
      <c r="C10" s="36"/>
      <c r="D10" s="36"/>
      <c r="E10" s="34"/>
      <c r="F10" s="34"/>
      <c r="G10" s="37"/>
      <c r="H10" s="37"/>
    </row>
    <row r="11" ht="23.25" customHeight="1" spans="1:8">
      <c r="A11" s="34"/>
      <c r="B11" s="34"/>
      <c r="C11" s="36"/>
      <c r="D11" s="36"/>
      <c r="E11" s="34"/>
      <c r="F11" s="34"/>
      <c r="G11" s="38"/>
      <c r="H11" s="38"/>
    </row>
    <row r="12" ht="23.25" customHeight="1" spans="1:8">
      <c r="A12" s="34"/>
      <c r="B12" s="34"/>
      <c r="C12" s="39" t="s">
        <v>497</v>
      </c>
      <c r="D12" s="39"/>
      <c r="E12" s="39"/>
      <c r="F12" s="39"/>
      <c r="G12" s="40"/>
      <c r="H12" s="40"/>
    </row>
    <row r="13" ht="30.75" customHeight="1" spans="1:8">
      <c r="A13" s="35" t="s">
        <v>495</v>
      </c>
      <c r="B13" s="35"/>
      <c r="C13" s="35"/>
      <c r="D13" s="35"/>
      <c r="E13" s="34"/>
      <c r="F13" s="34"/>
      <c r="G13" s="34"/>
      <c r="H13" s="34"/>
    </row>
    <row r="14" ht="23.25" customHeight="1" spans="1:8">
      <c r="A14" s="34" t="s">
        <v>496</v>
      </c>
      <c r="B14" s="34"/>
      <c r="C14" s="36"/>
      <c r="D14" s="36"/>
      <c r="E14" s="34"/>
      <c r="F14" s="34"/>
      <c r="G14" s="37"/>
      <c r="H14" s="37"/>
    </row>
    <row r="15" ht="23.25" customHeight="1" spans="1:8">
      <c r="A15" s="34"/>
      <c r="B15" s="34"/>
      <c r="C15" s="36"/>
      <c r="D15" s="36"/>
      <c r="E15" s="34"/>
      <c r="F15" s="34"/>
      <c r="G15" s="38"/>
      <c r="H15" s="38"/>
    </row>
    <row r="16" ht="23.25" customHeight="1" spans="1:8">
      <c r="A16" s="34"/>
      <c r="B16" s="34"/>
      <c r="C16" s="39" t="s">
        <v>497</v>
      </c>
      <c r="D16" s="39"/>
      <c r="E16" s="39"/>
      <c r="F16" s="39"/>
      <c r="G16" s="40"/>
      <c r="H16" s="40"/>
    </row>
    <row r="17" ht="27.75" customHeight="1" spans="1:8">
      <c r="A17" s="41" t="s">
        <v>499</v>
      </c>
      <c r="B17" s="39"/>
      <c r="C17" s="39"/>
      <c r="D17" s="39"/>
      <c r="E17" s="39"/>
      <c r="F17" s="39"/>
      <c r="G17" s="39"/>
      <c r="H17" s="39"/>
    </row>
    <row r="18" ht="14.25" customHeight="1"/>
  </sheetData>
  <mergeCells count="13">
    <mergeCell ref="A2:H2"/>
    <mergeCell ref="A7:A9"/>
    <mergeCell ref="A10:A12"/>
    <mergeCell ref="A14:A16"/>
    <mergeCell ref="B7:B9"/>
    <mergeCell ref="B10:B12"/>
    <mergeCell ref="B14:B16"/>
    <mergeCell ref="G7:G9"/>
    <mergeCell ref="G10:G12"/>
    <mergeCell ref="G14:G16"/>
    <mergeCell ref="H7:H9"/>
    <mergeCell ref="H10:H12"/>
    <mergeCell ref="H14:H16"/>
  </mergeCells>
  <printOptions horizontalCentered="1"/>
  <pageMargins left="0.551181102362205" right="0.551181102362205" top="0.78740157480315" bottom="0.78740157480315" header="0.511811023622047" footer="0.511811023622047"/>
  <pageSetup paperSize="9" scale="81"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workbookViewId="0">
      <selection activeCell="N11" sqref="N11"/>
    </sheetView>
  </sheetViews>
  <sheetFormatPr defaultColWidth="8" defaultRowHeight="14.25" customHeight="1"/>
  <cols>
    <col min="1" max="1" width="17.625" style="1"/>
    <col min="2" max="2" width="11.375" style="1" customWidth="1"/>
    <col min="3" max="3" width="12.625" style="1" customWidth="1"/>
    <col min="4" max="4" width="5.875" style="1" customWidth="1"/>
    <col min="5" max="5" width="10.125" style="1"/>
    <col min="6" max="6" width="9" style="1" customWidth="1"/>
    <col min="7" max="7" width="10.25" style="1" customWidth="1"/>
    <col min="8" max="8" width="10.5" style="1" customWidth="1"/>
    <col min="9" max="13" width="8.75" style="1" customWidth="1"/>
    <col min="14" max="15" width="10.625" style="1" customWidth="1"/>
    <col min="16" max="18" width="8.75" style="1" customWidth="1"/>
    <col min="19" max="20" width="8" style="1"/>
    <col min="21" max="21" width="11.125" style="1" customWidth="1"/>
    <col min="22" max="22" width="9.125" style="1" customWidth="1"/>
    <col min="23" max="16384" width="8" style="1"/>
  </cols>
  <sheetData>
    <row r="1" ht="13.5" customHeight="1" spans="1:22">
      <c r="A1" s="2"/>
      <c r="B1" s="2"/>
      <c r="C1" s="2"/>
      <c r="D1" s="2"/>
      <c r="E1" s="2"/>
      <c r="F1" s="2"/>
      <c r="G1" s="2"/>
      <c r="H1" s="2"/>
      <c r="I1" s="2"/>
      <c r="J1" s="2"/>
      <c r="K1" s="2"/>
      <c r="L1" s="2"/>
      <c r="M1" s="2"/>
      <c r="N1" s="2"/>
      <c r="O1" s="2"/>
      <c r="P1" s="2"/>
      <c r="Q1" s="2"/>
      <c r="R1" s="2"/>
      <c r="V1" s="26"/>
    </row>
    <row r="2" ht="27.75" customHeight="1" spans="1:22">
      <c r="A2" s="3" t="s">
        <v>500</v>
      </c>
      <c r="B2" s="3"/>
      <c r="C2" s="3"/>
      <c r="D2" s="3"/>
      <c r="E2" s="3"/>
      <c r="F2" s="3"/>
      <c r="G2" s="3"/>
      <c r="H2" s="3"/>
      <c r="I2" s="3"/>
      <c r="J2" s="3"/>
      <c r="K2" s="3"/>
      <c r="L2" s="3"/>
      <c r="M2" s="3"/>
      <c r="N2" s="3"/>
      <c r="O2" s="3"/>
      <c r="P2" s="3"/>
      <c r="Q2" s="3"/>
      <c r="R2" s="3"/>
      <c r="S2" s="3"/>
      <c r="T2" s="3"/>
      <c r="U2" s="3"/>
      <c r="V2" s="3"/>
    </row>
    <row r="3" ht="15" customHeight="1" spans="1:22">
      <c r="A3" s="4" t="s">
        <v>1</v>
      </c>
      <c r="B3" s="5"/>
      <c r="C3" s="5"/>
      <c r="D3" s="5"/>
      <c r="E3" s="5"/>
      <c r="F3" s="5"/>
      <c r="G3" s="5"/>
      <c r="H3" s="5"/>
      <c r="I3" s="5"/>
      <c r="J3" s="5"/>
      <c r="K3" s="5"/>
      <c r="L3" s="5"/>
      <c r="M3" s="5"/>
      <c r="N3" s="5"/>
      <c r="O3" s="5"/>
      <c r="P3" s="5"/>
      <c r="Q3" s="5"/>
      <c r="R3" s="5"/>
      <c r="V3" s="27" t="s">
        <v>41</v>
      </c>
    </row>
    <row r="4" ht="15.75" customHeight="1" spans="1:22">
      <c r="A4" s="6" t="s">
        <v>501</v>
      </c>
      <c r="B4" s="7" t="s">
        <v>502</v>
      </c>
      <c r="C4" s="7" t="s">
        <v>503</v>
      </c>
      <c r="D4" s="7" t="s">
        <v>504</v>
      </c>
      <c r="E4" s="7" t="s">
        <v>505</v>
      </c>
      <c r="F4" s="7" t="s">
        <v>506</v>
      </c>
      <c r="G4" s="6" t="s">
        <v>507</v>
      </c>
      <c r="H4" s="8" t="s">
        <v>155</v>
      </c>
      <c r="I4" s="8"/>
      <c r="J4" s="8"/>
      <c r="K4" s="8"/>
      <c r="L4" s="8"/>
      <c r="M4" s="8"/>
      <c r="N4" s="8"/>
      <c r="O4" s="8"/>
      <c r="P4" s="8"/>
      <c r="Q4" s="8"/>
      <c r="R4" s="8"/>
      <c r="S4" s="8"/>
      <c r="T4" s="8"/>
      <c r="U4" s="8"/>
      <c r="V4" s="8"/>
    </row>
    <row r="5" ht="17.25" customHeight="1" spans="1:22">
      <c r="A5" s="6"/>
      <c r="B5" s="9"/>
      <c r="C5" s="9"/>
      <c r="D5" s="9"/>
      <c r="E5" s="9"/>
      <c r="F5" s="9"/>
      <c r="G5" s="6"/>
      <c r="H5" s="10" t="s">
        <v>98</v>
      </c>
      <c r="I5" s="21" t="s">
        <v>159</v>
      </c>
      <c r="J5" s="22"/>
      <c r="K5" s="22"/>
      <c r="L5" s="22"/>
      <c r="M5" s="22"/>
      <c r="N5" s="22"/>
      <c r="O5" s="22"/>
      <c r="P5" s="23"/>
      <c r="Q5" s="24" t="s">
        <v>508</v>
      </c>
      <c r="R5" s="6" t="s">
        <v>509</v>
      </c>
      <c r="S5" s="28" t="s">
        <v>158</v>
      </c>
      <c r="T5" s="28"/>
      <c r="U5" s="28"/>
      <c r="V5" s="28"/>
    </row>
    <row r="6" ht="54" spans="1:22">
      <c r="A6" s="6"/>
      <c r="B6" s="11"/>
      <c r="C6" s="11"/>
      <c r="D6" s="11"/>
      <c r="E6" s="11"/>
      <c r="F6" s="11"/>
      <c r="G6" s="6"/>
      <c r="H6" s="12"/>
      <c r="I6" s="24" t="s">
        <v>102</v>
      </c>
      <c r="J6" s="24" t="s">
        <v>162</v>
      </c>
      <c r="K6" s="24" t="s">
        <v>163</v>
      </c>
      <c r="L6" s="24" t="s">
        <v>164</v>
      </c>
      <c r="M6" s="24" t="s">
        <v>165</v>
      </c>
      <c r="N6" s="6" t="s">
        <v>166</v>
      </c>
      <c r="O6" s="6" t="s">
        <v>167</v>
      </c>
      <c r="P6" s="6" t="s">
        <v>168</v>
      </c>
      <c r="Q6" s="29"/>
      <c r="R6" s="6"/>
      <c r="S6" s="30" t="s">
        <v>102</v>
      </c>
      <c r="T6" s="30" t="s">
        <v>169</v>
      </c>
      <c r="U6" s="30" t="s">
        <v>170</v>
      </c>
      <c r="V6" s="30" t="s">
        <v>171</v>
      </c>
    </row>
    <row r="7" ht="15"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ht="18.75" customHeight="1" spans="1:22">
      <c r="A8" s="13" t="s">
        <v>510</v>
      </c>
      <c r="B8" s="14" t="s">
        <v>511</v>
      </c>
      <c r="C8" s="15" t="s">
        <v>512</v>
      </c>
      <c r="D8" s="16" t="s">
        <v>513</v>
      </c>
      <c r="E8" s="16">
        <v>10</v>
      </c>
      <c r="F8" s="17" t="s">
        <v>92</v>
      </c>
      <c r="G8" s="16">
        <v>180</v>
      </c>
      <c r="H8" s="16">
        <v>180</v>
      </c>
      <c r="I8" s="16">
        <v>180</v>
      </c>
      <c r="J8" s="16">
        <v>180</v>
      </c>
      <c r="K8" s="25"/>
      <c r="L8" s="25"/>
      <c r="M8" s="25"/>
      <c r="N8" s="25"/>
      <c r="O8" s="25"/>
      <c r="P8" s="25"/>
      <c r="Q8" s="25"/>
      <c r="R8" s="25"/>
      <c r="S8" s="18"/>
      <c r="T8" s="18"/>
      <c r="U8" s="18"/>
      <c r="V8" s="18"/>
    </row>
    <row r="9" customHeight="1" spans="1:22">
      <c r="A9" s="18"/>
      <c r="B9" s="18"/>
      <c r="C9" s="18"/>
      <c r="D9" s="18"/>
      <c r="E9" s="18"/>
      <c r="F9" s="18"/>
      <c r="G9" s="18"/>
      <c r="H9" s="18"/>
      <c r="I9" s="18"/>
      <c r="J9" s="18"/>
      <c r="K9" s="18"/>
      <c r="L9" s="18"/>
      <c r="M9" s="18"/>
      <c r="N9" s="18"/>
      <c r="O9" s="18"/>
      <c r="P9" s="18"/>
      <c r="Q9" s="18"/>
      <c r="R9" s="18"/>
      <c r="S9" s="18"/>
      <c r="T9" s="18"/>
      <c r="U9" s="18"/>
      <c r="V9" s="18"/>
    </row>
    <row r="10" customHeight="1" spans="1:22">
      <c r="A10" s="18"/>
      <c r="B10" s="18"/>
      <c r="C10" s="18"/>
      <c r="D10" s="18"/>
      <c r="E10" s="18"/>
      <c r="F10" s="19"/>
      <c r="G10" s="19"/>
      <c r="H10" s="18"/>
      <c r="I10" s="18"/>
      <c r="J10" s="18"/>
      <c r="K10" s="18"/>
      <c r="L10" s="18"/>
      <c r="M10" s="18"/>
      <c r="N10" s="18"/>
      <c r="O10" s="18"/>
      <c r="P10" s="18"/>
      <c r="Q10" s="18"/>
      <c r="R10" s="18"/>
      <c r="S10" s="18"/>
      <c r="T10" s="18"/>
      <c r="U10" s="18"/>
      <c r="V10" s="18"/>
    </row>
    <row r="11" customHeight="1" spans="1:22">
      <c r="A11" s="18"/>
      <c r="B11" s="18"/>
      <c r="C11" s="18"/>
      <c r="D11" s="18"/>
      <c r="E11" s="18"/>
      <c r="F11" s="19"/>
      <c r="G11" s="19"/>
      <c r="H11" s="18"/>
      <c r="I11" s="18"/>
      <c r="J11" s="18"/>
      <c r="K11" s="18"/>
      <c r="L11" s="18"/>
      <c r="M11" s="18"/>
      <c r="N11" s="18"/>
      <c r="O11" s="18"/>
      <c r="P11" s="18"/>
      <c r="Q11" s="18"/>
      <c r="R11" s="18"/>
      <c r="S11" s="18"/>
      <c r="T11" s="18"/>
      <c r="U11" s="18"/>
      <c r="V11" s="18"/>
    </row>
    <row r="12" customHeight="1" spans="1:22">
      <c r="A12" s="18"/>
      <c r="B12" s="18"/>
      <c r="C12" s="18"/>
      <c r="D12" s="18"/>
      <c r="E12" s="18"/>
      <c r="F12" s="19"/>
      <c r="G12" s="19"/>
      <c r="H12" s="18"/>
      <c r="I12" s="18"/>
      <c r="J12" s="18"/>
      <c r="K12" s="18"/>
      <c r="L12" s="18"/>
      <c r="M12" s="18"/>
      <c r="N12" s="18"/>
      <c r="O12" s="18"/>
      <c r="P12" s="18"/>
      <c r="Q12" s="18"/>
      <c r="R12" s="18"/>
      <c r="S12" s="18"/>
      <c r="T12" s="18"/>
      <c r="U12" s="18"/>
      <c r="V12" s="18"/>
    </row>
    <row r="13" customHeight="1" spans="1:22">
      <c r="A13" s="18"/>
      <c r="B13" s="18"/>
      <c r="C13" s="18"/>
      <c r="D13" s="18"/>
      <c r="E13" s="18"/>
      <c r="F13" s="19"/>
      <c r="G13" s="19"/>
      <c r="H13" s="18"/>
      <c r="I13" s="18"/>
      <c r="J13" s="18"/>
      <c r="K13" s="18"/>
      <c r="L13" s="18"/>
      <c r="M13" s="18"/>
      <c r="N13" s="18"/>
      <c r="O13" s="18"/>
      <c r="P13" s="18"/>
      <c r="Q13" s="18"/>
      <c r="R13" s="18"/>
      <c r="S13" s="18"/>
      <c r="T13" s="18"/>
      <c r="U13" s="18"/>
      <c r="V13" s="18"/>
    </row>
    <row r="14" customHeight="1" spans="1:22">
      <c r="A14" s="18"/>
      <c r="B14" s="18"/>
      <c r="C14" s="18"/>
      <c r="D14" s="18"/>
      <c r="E14" s="18"/>
      <c r="F14" s="19"/>
      <c r="G14" s="19"/>
      <c r="H14" s="18"/>
      <c r="I14" s="18"/>
      <c r="J14" s="18"/>
      <c r="K14" s="18"/>
      <c r="L14" s="18"/>
      <c r="M14" s="18"/>
      <c r="N14" s="18"/>
      <c r="O14" s="18"/>
      <c r="P14" s="18"/>
      <c r="Q14" s="18"/>
      <c r="R14" s="18"/>
      <c r="S14" s="18"/>
      <c r="T14" s="18"/>
      <c r="U14" s="18"/>
      <c r="V14" s="18"/>
    </row>
    <row r="15" customHeight="1" spans="1:22">
      <c r="A15" s="18"/>
      <c r="B15" s="18"/>
      <c r="C15" s="18"/>
      <c r="D15" s="18"/>
      <c r="E15" s="18"/>
      <c r="F15" s="19"/>
      <c r="G15" s="19"/>
      <c r="H15" s="18"/>
      <c r="I15" s="18"/>
      <c r="J15" s="18"/>
      <c r="K15" s="18"/>
      <c r="L15" s="18"/>
      <c r="M15" s="18"/>
      <c r="N15" s="18"/>
      <c r="O15" s="18"/>
      <c r="P15" s="18"/>
      <c r="Q15" s="18"/>
      <c r="R15" s="18"/>
      <c r="S15" s="18"/>
      <c r="T15" s="18"/>
      <c r="U15" s="18"/>
      <c r="V15" s="18"/>
    </row>
    <row r="16" customHeight="1" spans="1:22">
      <c r="A16" s="18"/>
      <c r="B16" s="18"/>
      <c r="C16" s="18"/>
      <c r="D16" s="18"/>
      <c r="E16" s="18"/>
      <c r="F16" s="19"/>
      <c r="G16" s="19"/>
      <c r="H16" s="18"/>
      <c r="I16" s="18"/>
      <c r="J16" s="18"/>
      <c r="K16" s="18"/>
      <c r="L16" s="18"/>
      <c r="M16" s="18"/>
      <c r="N16" s="18"/>
      <c r="O16" s="18"/>
      <c r="P16" s="18"/>
      <c r="Q16" s="18"/>
      <c r="R16" s="18"/>
      <c r="S16" s="18"/>
      <c r="T16" s="18"/>
      <c r="U16" s="18"/>
      <c r="V16" s="18"/>
    </row>
    <row r="17" customHeight="1" spans="1:22">
      <c r="A17" s="18"/>
      <c r="B17" s="18"/>
      <c r="C17" s="18"/>
      <c r="D17" s="18"/>
      <c r="E17" s="18"/>
      <c r="F17" s="19"/>
      <c r="G17" s="19"/>
      <c r="H17" s="18"/>
      <c r="I17" s="18"/>
      <c r="J17" s="18"/>
      <c r="K17" s="18"/>
      <c r="L17" s="18"/>
      <c r="M17" s="18"/>
      <c r="N17" s="18"/>
      <c r="O17" s="18"/>
      <c r="P17" s="18"/>
      <c r="Q17" s="18"/>
      <c r="R17" s="18"/>
      <c r="S17" s="18"/>
      <c r="T17" s="18"/>
      <c r="U17" s="18"/>
      <c r="V17" s="18"/>
    </row>
    <row r="18" customHeight="1" spans="1:22">
      <c r="A18" s="18"/>
      <c r="B18" s="18"/>
      <c r="C18" s="18"/>
      <c r="D18" s="18"/>
      <c r="E18" s="18"/>
      <c r="F18" s="19"/>
      <c r="G18" s="19"/>
      <c r="H18" s="18"/>
      <c r="I18" s="18"/>
      <c r="J18" s="18"/>
      <c r="K18" s="18"/>
      <c r="L18" s="18"/>
      <c r="M18" s="18"/>
      <c r="N18" s="18"/>
      <c r="O18" s="18"/>
      <c r="P18" s="18"/>
      <c r="Q18" s="18"/>
      <c r="R18" s="18"/>
      <c r="S18" s="18"/>
      <c r="T18" s="18"/>
      <c r="U18" s="18"/>
      <c r="V18" s="18"/>
    </row>
    <row r="20" customHeight="1" spans="1:4">
      <c r="A20" s="20"/>
      <c r="B20" s="20"/>
      <c r="C20" s="20"/>
      <c r="D20" s="20"/>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rintOptions horizontalCentered="1"/>
  <pageMargins left="0.551181102362205" right="0.551181102362205" top="0.78740157480315" bottom="0.78740157480315" header="0.511811023622047" footer="0.511811023622047"/>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B9" sqref="B9"/>
    </sheetView>
  </sheetViews>
  <sheetFormatPr defaultColWidth="9" defaultRowHeight="13.5" outlineLevelCol="1"/>
  <cols>
    <col min="1" max="1" width="46.5" customWidth="1"/>
    <col min="2" max="2" width="38.875" customWidth="1"/>
  </cols>
  <sheetData>
    <row r="1" ht="20.1" customHeight="1" spans="1:2">
      <c r="A1" s="113"/>
      <c r="B1" s="113"/>
    </row>
    <row r="2" ht="39.95" customHeight="1" spans="1:2">
      <c r="A2" s="3" t="s">
        <v>40</v>
      </c>
      <c r="B2" s="3"/>
    </row>
    <row r="3" s="1" customFormat="1" ht="39" customHeight="1" spans="1:2">
      <c r="A3" s="4" t="s">
        <v>1</v>
      </c>
      <c r="B3" s="26" t="s">
        <v>41</v>
      </c>
    </row>
    <row r="4" s="1" customFormat="1" ht="27" customHeight="1" spans="1:2">
      <c r="A4" s="8" t="s">
        <v>5</v>
      </c>
      <c r="B4" s="8" t="s">
        <v>42</v>
      </c>
    </row>
    <row r="5" s="1" customFormat="1" ht="27" customHeight="1" spans="1:2">
      <c r="A5" s="8"/>
      <c r="B5" s="8"/>
    </row>
    <row r="6" s="1" customFormat="1" ht="32.1" customHeight="1" spans="1:2">
      <c r="A6" s="225" t="s">
        <v>43</v>
      </c>
      <c r="B6" s="219">
        <v>20866.66</v>
      </c>
    </row>
    <row r="7" s="1" customFormat="1" ht="32.1" customHeight="1" spans="1:2">
      <c r="A7" s="226" t="s">
        <v>44</v>
      </c>
      <c r="B7" s="219"/>
    </row>
    <row r="8" s="1" customFormat="1" ht="32.1" customHeight="1" spans="1:2">
      <c r="A8" s="226" t="s">
        <v>45</v>
      </c>
      <c r="B8" s="219"/>
    </row>
    <row r="9" s="1" customFormat="1" ht="32.1" customHeight="1" spans="1:2">
      <c r="A9" s="226" t="s">
        <v>46</v>
      </c>
      <c r="B9" s="219"/>
    </row>
    <row r="10" s="1" customFormat="1" ht="32.1" customHeight="1" spans="1:2">
      <c r="A10" s="226" t="s">
        <v>47</v>
      </c>
      <c r="B10" s="219"/>
    </row>
    <row r="11" s="1" customFormat="1" ht="32.1" customHeight="1" spans="1:2">
      <c r="A11" s="226" t="s">
        <v>48</v>
      </c>
      <c r="B11" s="219"/>
    </row>
    <row r="12" s="1" customFormat="1" ht="32.1" customHeight="1" spans="1:2">
      <c r="A12" s="226" t="s">
        <v>49</v>
      </c>
      <c r="B12" s="219">
        <v>4255.2</v>
      </c>
    </row>
    <row r="13" s="1" customFormat="1" ht="32.1" customHeight="1" spans="1:2">
      <c r="A13" s="138"/>
      <c r="B13" s="219"/>
    </row>
    <row r="14" s="1" customFormat="1" ht="32.1" customHeight="1" spans="1:2">
      <c r="A14" s="224" t="s">
        <v>38</v>
      </c>
      <c r="B14" s="223">
        <f>B6+B12</f>
        <v>25121.86</v>
      </c>
    </row>
  </sheetData>
  <mergeCells count="4">
    <mergeCell ref="A1:B1"/>
    <mergeCell ref="A2:B2"/>
    <mergeCell ref="A4:A5"/>
    <mergeCell ref="B4:B5"/>
  </mergeCells>
  <printOptions horizontalCentered="1"/>
  <pageMargins left="0.393700787401575" right="0.39370078740157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topLeftCell="A4" workbookViewId="0">
      <selection activeCell="C25" sqref="C25"/>
    </sheetView>
  </sheetViews>
  <sheetFormatPr defaultColWidth="8" defaultRowHeight="14.25" customHeight="1" outlineLevelCol="1"/>
  <cols>
    <col min="1" max="2" width="43.125" style="1" customWidth="1"/>
    <col min="3" max="16377" width="8" style="1"/>
  </cols>
  <sheetData>
    <row r="1" s="1" customFormat="1" ht="12" spans="1:1">
      <c r="A1" s="2"/>
    </row>
    <row r="2" s="1" customFormat="1" ht="51.95" customHeight="1" spans="1:2">
      <c r="A2" s="3" t="s">
        <v>50</v>
      </c>
      <c r="B2" s="3"/>
    </row>
    <row r="3" s="1" customFormat="1" ht="24" customHeight="1" spans="1:2">
      <c r="A3" s="4" t="s">
        <v>1</v>
      </c>
      <c r="B3" s="26" t="s">
        <v>2</v>
      </c>
    </row>
    <row r="4" s="1" customFormat="1" ht="24" customHeight="1" spans="1:2">
      <c r="A4" s="8" t="s">
        <v>7</v>
      </c>
      <c r="B4" s="8" t="s">
        <v>42</v>
      </c>
    </row>
    <row r="5" s="1" customFormat="1" ht="24" customHeight="1" spans="1:2">
      <c r="A5" s="8"/>
      <c r="B5" s="8"/>
    </row>
    <row r="6" s="1" customFormat="1" ht="24" customHeight="1" spans="1:2">
      <c r="A6" s="220" t="s">
        <v>9</v>
      </c>
      <c r="B6" s="219"/>
    </row>
    <row r="7" s="1" customFormat="1" ht="24" customHeight="1" spans="1:2">
      <c r="A7" s="220" t="s">
        <v>11</v>
      </c>
      <c r="B7" s="219"/>
    </row>
    <row r="8" s="1" customFormat="1" ht="24" customHeight="1" spans="1:2">
      <c r="A8" s="220" t="s">
        <v>13</v>
      </c>
      <c r="B8" s="219"/>
    </row>
    <row r="9" s="1" customFormat="1" ht="24" customHeight="1" spans="1:2">
      <c r="A9" s="220" t="s">
        <v>15</v>
      </c>
      <c r="B9" s="219">
        <v>25121.86</v>
      </c>
    </row>
    <row r="10" s="1" customFormat="1" ht="24" customHeight="1" spans="1:2">
      <c r="A10" s="220" t="s">
        <v>17</v>
      </c>
      <c r="B10" s="219"/>
    </row>
    <row r="11" s="1" customFormat="1" ht="24" customHeight="1" spans="1:2">
      <c r="A11" s="220" t="s">
        <v>19</v>
      </c>
      <c r="B11" s="219"/>
    </row>
    <row r="12" s="1" customFormat="1" ht="24" customHeight="1" spans="1:2">
      <c r="A12" s="220" t="s">
        <v>21</v>
      </c>
      <c r="B12" s="219"/>
    </row>
    <row r="13" s="1" customFormat="1" ht="24" customHeight="1" spans="1:2">
      <c r="A13" s="220" t="s">
        <v>22</v>
      </c>
      <c r="B13" s="219"/>
    </row>
    <row r="14" s="1" customFormat="1" ht="24" customHeight="1" spans="1:2">
      <c r="A14" s="220" t="s">
        <v>23</v>
      </c>
      <c r="B14" s="219"/>
    </row>
    <row r="15" s="1" customFormat="1" ht="24" customHeight="1" spans="1:2">
      <c r="A15" s="220" t="s">
        <v>24</v>
      </c>
      <c r="B15" s="219"/>
    </row>
    <row r="16" s="1" customFormat="1" ht="24" customHeight="1" spans="1:2">
      <c r="A16" s="220" t="s">
        <v>25</v>
      </c>
      <c r="B16" s="219"/>
    </row>
    <row r="17" s="1" customFormat="1" ht="24" customHeight="1" spans="1:2">
      <c r="A17" s="220" t="s">
        <v>26</v>
      </c>
      <c r="B17" s="219"/>
    </row>
    <row r="18" s="1" customFormat="1" ht="24" customHeight="1" spans="1:2">
      <c r="A18" s="220" t="s">
        <v>27</v>
      </c>
      <c r="B18" s="219"/>
    </row>
    <row r="19" s="1" customFormat="1" ht="24" customHeight="1" spans="1:2">
      <c r="A19" s="218" t="s">
        <v>28</v>
      </c>
      <c r="B19" s="219"/>
    </row>
    <row r="20" s="1" customFormat="1" ht="24" customHeight="1" spans="1:2">
      <c r="A20" s="218" t="s">
        <v>29</v>
      </c>
      <c r="B20" s="219"/>
    </row>
    <row r="21" s="1" customFormat="1" ht="24" customHeight="1" spans="1:2">
      <c r="A21" s="218" t="s">
        <v>30</v>
      </c>
      <c r="B21" s="219"/>
    </row>
    <row r="22" s="1" customFormat="1" ht="24" customHeight="1" spans="1:2">
      <c r="A22" s="218" t="s">
        <v>31</v>
      </c>
      <c r="B22" s="219"/>
    </row>
    <row r="23" s="1" customFormat="1" ht="24" customHeight="1" spans="1:2">
      <c r="A23" s="218" t="s">
        <v>32</v>
      </c>
      <c r="B23" s="219"/>
    </row>
    <row r="24" s="1" customFormat="1" ht="24" customHeight="1" spans="1:2">
      <c r="A24" s="218" t="s">
        <v>33</v>
      </c>
      <c r="B24" s="219"/>
    </row>
    <row r="25" s="1" customFormat="1" ht="24" customHeight="1" spans="1:2">
      <c r="A25" s="218" t="s">
        <v>34</v>
      </c>
      <c r="B25" s="219"/>
    </row>
    <row r="26" s="1" customFormat="1" ht="24" customHeight="1" spans="1:2">
      <c r="A26" s="218" t="s">
        <v>35</v>
      </c>
      <c r="B26" s="219"/>
    </row>
    <row r="27" s="1" customFormat="1" ht="24" customHeight="1" spans="1:2">
      <c r="A27" s="218" t="s">
        <v>36</v>
      </c>
      <c r="B27" s="219"/>
    </row>
    <row r="28" s="1" customFormat="1" ht="24" customHeight="1" spans="1:2">
      <c r="A28" s="218" t="s">
        <v>37</v>
      </c>
      <c r="B28" s="223"/>
    </row>
    <row r="29" s="1" customFormat="1" ht="24" customHeight="1" spans="1:2">
      <c r="A29" s="224" t="s">
        <v>39</v>
      </c>
      <c r="B29" s="223">
        <f>B9</f>
        <v>25121.86</v>
      </c>
    </row>
    <row r="30" s="1" customFormat="1" ht="29.25" customHeight="1"/>
  </sheetData>
  <mergeCells count="3">
    <mergeCell ref="A2:B2"/>
    <mergeCell ref="A4:A5"/>
    <mergeCell ref="B4:B5"/>
  </mergeCells>
  <printOptions horizontalCentered="1"/>
  <pageMargins left="0.590551181102362" right="0.590551181102362"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B17" sqref="B17"/>
    </sheetView>
  </sheetViews>
  <sheetFormatPr defaultColWidth="8" defaultRowHeight="14.25" customHeight="1" outlineLevelCol="3"/>
  <cols>
    <col min="1" max="1" width="53.625" style="31" customWidth="1"/>
    <col min="2" max="2" width="40.625" style="31" customWidth="1"/>
    <col min="3" max="3" width="53.625" style="31" customWidth="1"/>
    <col min="4" max="4" width="40.625" style="31" customWidth="1"/>
    <col min="5" max="16384" width="8" style="31"/>
  </cols>
  <sheetData>
    <row r="1" ht="13.5" spans="1:3">
      <c r="A1" s="214"/>
      <c r="B1" s="214"/>
      <c r="C1" s="214"/>
    </row>
    <row r="2" ht="33" customHeight="1" spans="1:4">
      <c r="A2" s="3" t="s">
        <v>51</v>
      </c>
      <c r="B2" s="3"/>
      <c r="C2" s="3"/>
      <c r="D2" s="3"/>
    </row>
    <row r="3" ht="19.5" customHeight="1" spans="1:4">
      <c r="A3" s="4" t="s">
        <v>1</v>
      </c>
      <c r="B3" s="215"/>
      <c r="C3" s="215"/>
      <c r="D3" s="26" t="s">
        <v>2</v>
      </c>
    </row>
    <row r="4" ht="26.1" customHeight="1" spans="1:4">
      <c r="A4" s="216" t="s">
        <v>3</v>
      </c>
      <c r="B4" s="216"/>
      <c r="C4" s="216" t="s">
        <v>4</v>
      </c>
      <c r="D4" s="216"/>
    </row>
    <row r="5" ht="26.1" customHeight="1" spans="1:4">
      <c r="A5" s="216" t="s">
        <v>5</v>
      </c>
      <c r="B5" s="217" t="s">
        <v>6</v>
      </c>
      <c r="C5" s="216" t="s">
        <v>52</v>
      </c>
      <c r="D5" s="217" t="s">
        <v>6</v>
      </c>
    </row>
    <row r="6" ht="26.1" customHeight="1" spans="1:4">
      <c r="A6" s="216"/>
      <c r="B6" s="217"/>
      <c r="C6" s="216"/>
      <c r="D6" s="217"/>
    </row>
    <row r="7" ht="26.1" customHeight="1" spans="1:4">
      <c r="A7" s="218" t="s">
        <v>53</v>
      </c>
      <c r="B7" s="219">
        <v>20866.66</v>
      </c>
      <c r="C7" s="125" t="s">
        <v>54</v>
      </c>
      <c r="D7" s="219"/>
    </row>
    <row r="8" ht="26.1" customHeight="1" spans="1:4">
      <c r="A8" s="218" t="s">
        <v>55</v>
      </c>
      <c r="B8" s="219">
        <v>20866.66</v>
      </c>
      <c r="C8" s="220" t="s">
        <v>56</v>
      </c>
      <c r="D8" s="219"/>
    </row>
    <row r="9" ht="26.1" customHeight="1" spans="1:4">
      <c r="A9" s="218" t="s">
        <v>57</v>
      </c>
      <c r="B9" s="219">
        <v>20866.66</v>
      </c>
      <c r="C9" s="220" t="s">
        <v>58</v>
      </c>
      <c r="D9" s="219"/>
    </row>
    <row r="10" ht="26.1" customHeight="1" spans="1:4">
      <c r="A10" s="218" t="s">
        <v>59</v>
      </c>
      <c r="B10" s="219"/>
      <c r="C10" s="220" t="s">
        <v>60</v>
      </c>
      <c r="D10" s="219"/>
    </row>
    <row r="11" ht="26.1" customHeight="1" spans="1:4">
      <c r="A11" s="218" t="s">
        <v>61</v>
      </c>
      <c r="B11" s="219"/>
      <c r="C11" s="220" t="s">
        <v>62</v>
      </c>
      <c r="D11" s="219">
        <v>23888.05</v>
      </c>
    </row>
    <row r="12" ht="26.1" customHeight="1" spans="1:4">
      <c r="A12" s="218" t="s">
        <v>63</v>
      </c>
      <c r="B12" s="219"/>
      <c r="C12" s="220" t="s">
        <v>64</v>
      </c>
      <c r="D12" s="219"/>
    </row>
    <row r="13" ht="26.1" customHeight="1" spans="1:4">
      <c r="A13" s="218" t="s">
        <v>65</v>
      </c>
      <c r="B13" s="219"/>
      <c r="C13" s="220" t="s">
        <v>66</v>
      </c>
      <c r="D13" s="219"/>
    </row>
    <row r="14" ht="26.1" customHeight="1" spans="1:4">
      <c r="A14" s="218" t="s">
        <v>67</v>
      </c>
      <c r="B14" s="219"/>
      <c r="C14" s="220" t="s">
        <v>68</v>
      </c>
      <c r="D14" s="219"/>
    </row>
    <row r="15" ht="26.1" customHeight="1" spans="1:4">
      <c r="A15" s="218" t="s">
        <v>69</v>
      </c>
      <c r="B15" s="125"/>
      <c r="C15" s="220" t="s">
        <v>70</v>
      </c>
      <c r="D15" s="219"/>
    </row>
    <row r="16" ht="26.1" customHeight="1" spans="1:4">
      <c r="A16" s="218" t="s">
        <v>71</v>
      </c>
      <c r="B16" s="219"/>
      <c r="C16" s="220" t="s">
        <v>72</v>
      </c>
      <c r="D16" s="219"/>
    </row>
    <row r="17" ht="26.1" customHeight="1" spans="1:4">
      <c r="A17" s="218" t="s">
        <v>73</v>
      </c>
      <c r="B17" s="219">
        <v>3021.39</v>
      </c>
      <c r="C17" s="220" t="s">
        <v>74</v>
      </c>
      <c r="D17" s="219"/>
    </row>
    <row r="18" ht="26.1" customHeight="1" spans="1:4">
      <c r="A18" s="218"/>
      <c r="B18" s="219"/>
      <c r="C18" s="220" t="s">
        <v>75</v>
      </c>
      <c r="D18" s="219"/>
    </row>
    <row r="19" ht="26.1" customHeight="1" spans="1:4">
      <c r="A19" s="218"/>
      <c r="B19" s="219"/>
      <c r="C19" s="220" t="s">
        <v>76</v>
      </c>
      <c r="D19" s="219"/>
    </row>
    <row r="20" ht="26.1" customHeight="1" spans="1:4">
      <c r="A20" s="218"/>
      <c r="B20" s="219"/>
      <c r="C20" s="220" t="s">
        <v>77</v>
      </c>
      <c r="D20" s="219"/>
    </row>
    <row r="21" ht="26.1" customHeight="1" spans="1:4">
      <c r="A21" s="218"/>
      <c r="B21" s="219"/>
      <c r="C21" s="218" t="s">
        <v>78</v>
      </c>
      <c r="D21" s="219"/>
    </row>
    <row r="22" ht="26.1" customHeight="1" spans="1:4">
      <c r="A22" s="218"/>
      <c r="B22" s="221"/>
      <c r="C22" s="218" t="s">
        <v>79</v>
      </c>
      <c r="D22" s="219"/>
    </row>
    <row r="23" ht="26.1" customHeight="1" spans="1:4">
      <c r="A23" s="218"/>
      <c r="B23" s="221"/>
      <c r="C23" s="218" t="s">
        <v>80</v>
      </c>
      <c r="D23" s="219"/>
    </row>
    <row r="24" ht="26.1" customHeight="1" spans="1:4">
      <c r="A24" s="218"/>
      <c r="B24" s="221"/>
      <c r="C24" s="218" t="s">
        <v>81</v>
      </c>
      <c r="D24" s="219"/>
    </row>
    <row r="25" ht="26.1" customHeight="1" spans="1:4">
      <c r="A25" s="125"/>
      <c r="B25" s="221"/>
      <c r="C25" s="218" t="s">
        <v>82</v>
      </c>
      <c r="D25" s="219"/>
    </row>
    <row r="26" ht="26.1" customHeight="1" spans="1:4">
      <c r="A26" s="220"/>
      <c r="B26" s="221"/>
      <c r="C26" s="218" t="s">
        <v>83</v>
      </c>
      <c r="D26" s="219"/>
    </row>
    <row r="27" ht="26.1" customHeight="1" spans="1:4">
      <c r="A27" s="125"/>
      <c r="B27" s="221"/>
      <c r="C27" s="218" t="s">
        <v>84</v>
      </c>
      <c r="D27" s="219"/>
    </row>
    <row r="28" ht="26.1" customHeight="1" spans="1:4">
      <c r="A28" s="125"/>
      <c r="B28" s="221"/>
      <c r="C28" s="218" t="s">
        <v>85</v>
      </c>
      <c r="D28" s="219"/>
    </row>
    <row r="29" ht="26.1" customHeight="1" spans="1:4">
      <c r="A29" s="220"/>
      <c r="B29" s="221"/>
      <c r="C29" s="218" t="s">
        <v>86</v>
      </c>
      <c r="D29" s="219"/>
    </row>
    <row r="30" ht="26.1" customHeight="1" spans="1:4">
      <c r="A30" s="220"/>
      <c r="B30" s="221"/>
      <c r="C30" s="218" t="s">
        <v>87</v>
      </c>
      <c r="D30" s="219"/>
    </row>
    <row r="31" ht="26.1" customHeight="1" spans="1:4">
      <c r="A31" s="220"/>
      <c r="B31" s="221"/>
      <c r="C31" s="218" t="s">
        <v>88</v>
      </c>
      <c r="D31" s="219"/>
    </row>
    <row r="32" ht="26.1" customHeight="1" spans="1:4">
      <c r="A32" s="132" t="s">
        <v>38</v>
      </c>
      <c r="B32" s="222">
        <f>B7+B17</f>
        <v>23888.05</v>
      </c>
      <c r="C32" s="132" t="s">
        <v>39</v>
      </c>
      <c r="D32" s="222">
        <f>D11</f>
        <v>23888.05</v>
      </c>
    </row>
  </sheetData>
  <mergeCells count="7">
    <mergeCell ref="A2:D2"/>
    <mergeCell ref="A4:B4"/>
    <mergeCell ref="C4:D4"/>
    <mergeCell ref="A5:A6"/>
    <mergeCell ref="B5:B6"/>
    <mergeCell ref="C5:C6"/>
    <mergeCell ref="D5:D6"/>
  </mergeCells>
  <printOptions horizontalCentered="1"/>
  <pageMargins left="0.590551181102362" right="0.590551181102362" top="0.196850393700787" bottom="0.196850393700787" header="0.196850393700787" footer="0.196850393700787"/>
  <pageSetup paperSize="9" scale="68"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4"/>
  <sheetViews>
    <sheetView workbookViewId="0">
      <selection activeCell="R16" sqref="R16"/>
    </sheetView>
  </sheetViews>
  <sheetFormatPr defaultColWidth="9" defaultRowHeight="13.5"/>
  <cols>
    <col min="1" max="3" width="6.75" customWidth="1"/>
    <col min="4" max="4" width="13.375" customWidth="1"/>
    <col min="5" max="7" width="10.375"/>
    <col min="9" max="10" width="9.375"/>
    <col min="17" max="17" width="10.5" customWidth="1"/>
    <col min="18" max="18" width="10.125" customWidth="1"/>
    <col min="19" max="19" width="10.875" customWidth="1"/>
  </cols>
  <sheetData>
    <row r="1" ht="21" spans="1:28">
      <c r="A1" s="3" t="s">
        <v>89</v>
      </c>
      <c r="B1" s="3"/>
      <c r="C1" s="3"/>
      <c r="D1" s="3"/>
      <c r="E1" s="3"/>
      <c r="F1" s="3"/>
      <c r="G1" s="3"/>
      <c r="H1" s="3"/>
      <c r="I1" s="3"/>
      <c r="J1" s="3"/>
      <c r="K1" s="3"/>
      <c r="L1" s="3"/>
      <c r="M1" s="3"/>
      <c r="N1" s="3"/>
      <c r="O1" s="3"/>
      <c r="P1" s="3"/>
      <c r="Q1" s="3"/>
      <c r="R1" s="3"/>
      <c r="S1" s="3"/>
      <c r="T1" s="3"/>
      <c r="U1" s="3"/>
      <c r="V1" s="3"/>
      <c r="W1" s="3"/>
      <c r="X1" s="3"/>
      <c r="Y1" s="3"/>
      <c r="Z1" s="3"/>
      <c r="AA1" s="3"/>
      <c r="AB1" s="3"/>
    </row>
    <row r="2" s="112" customFormat="1" spans="1:28">
      <c r="A2" s="143" t="s">
        <v>1</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213" t="s">
        <v>41</v>
      </c>
      <c r="AB2" s="213"/>
    </row>
    <row r="3" spans="1:28">
      <c r="A3" s="180" t="s">
        <v>90</v>
      </c>
      <c r="B3" s="181"/>
      <c r="C3" s="182"/>
      <c r="D3" s="183" t="s">
        <v>91</v>
      </c>
      <c r="E3" s="180" t="s">
        <v>92</v>
      </c>
      <c r="F3" s="184"/>
      <c r="G3" s="184"/>
      <c r="H3" s="184"/>
      <c r="I3" s="184"/>
      <c r="J3" s="184"/>
      <c r="K3" s="184"/>
      <c r="L3" s="184"/>
      <c r="M3" s="184"/>
      <c r="N3" s="184"/>
      <c r="O3" s="184"/>
      <c r="P3" s="184"/>
      <c r="Q3" s="184"/>
      <c r="R3" s="184"/>
      <c r="S3" s="184"/>
      <c r="T3" s="184"/>
      <c r="U3" s="184"/>
      <c r="V3" s="184"/>
      <c r="W3" s="184"/>
      <c r="X3" s="184"/>
      <c r="Y3" s="184"/>
      <c r="Z3" s="205"/>
      <c r="AA3" s="180" t="s">
        <v>93</v>
      </c>
      <c r="AB3" s="182"/>
    </row>
    <row r="4" spans="1:28">
      <c r="A4" s="185"/>
      <c r="B4" s="186"/>
      <c r="C4" s="187"/>
      <c r="D4" s="188"/>
      <c r="E4" s="180" t="s">
        <v>94</v>
      </c>
      <c r="F4" s="184"/>
      <c r="G4" s="184"/>
      <c r="H4" s="184"/>
      <c r="I4" s="184"/>
      <c r="J4" s="184"/>
      <c r="K4" s="184"/>
      <c r="L4" s="184"/>
      <c r="M4" s="184"/>
      <c r="N4" s="205"/>
      <c r="O4" s="183" t="s">
        <v>95</v>
      </c>
      <c r="P4" s="183" t="s">
        <v>96</v>
      </c>
      <c r="Q4" s="180" t="s">
        <v>97</v>
      </c>
      <c r="R4" s="184"/>
      <c r="S4" s="184"/>
      <c r="T4" s="184"/>
      <c r="U4" s="184"/>
      <c r="V4" s="184"/>
      <c r="W4" s="184"/>
      <c r="X4" s="184"/>
      <c r="Y4" s="184"/>
      <c r="Z4" s="205"/>
      <c r="AA4" s="189"/>
      <c r="AB4" s="191"/>
    </row>
    <row r="5" spans="1:28">
      <c r="A5" s="189"/>
      <c r="B5" s="190"/>
      <c r="C5" s="191"/>
      <c r="D5" s="188"/>
      <c r="E5" s="183" t="s">
        <v>98</v>
      </c>
      <c r="F5" s="180" t="s">
        <v>99</v>
      </c>
      <c r="G5" s="184"/>
      <c r="H5" s="184"/>
      <c r="I5" s="205"/>
      <c r="J5" s="192" t="s">
        <v>100</v>
      </c>
      <c r="K5" s="206"/>
      <c r="L5" s="206"/>
      <c r="M5" s="193"/>
      <c r="N5" s="183" t="s">
        <v>101</v>
      </c>
      <c r="O5" s="188"/>
      <c r="P5" s="188"/>
      <c r="Q5" s="183" t="s">
        <v>98</v>
      </c>
      <c r="R5" s="180" t="s">
        <v>99</v>
      </c>
      <c r="S5" s="184"/>
      <c r="T5" s="184"/>
      <c r="U5" s="205"/>
      <c r="V5" s="180" t="s">
        <v>100</v>
      </c>
      <c r="W5" s="184"/>
      <c r="X5" s="184"/>
      <c r="Y5" s="205"/>
      <c r="Z5" s="183" t="s">
        <v>101</v>
      </c>
      <c r="AA5" s="183" t="s">
        <v>102</v>
      </c>
      <c r="AB5" s="183" t="s">
        <v>103</v>
      </c>
    </row>
    <row r="6" spans="1:28">
      <c r="A6" s="183" t="s">
        <v>104</v>
      </c>
      <c r="B6" s="183" t="s">
        <v>105</v>
      </c>
      <c r="C6" s="183" t="s">
        <v>106</v>
      </c>
      <c r="D6" s="188"/>
      <c r="E6" s="188"/>
      <c r="F6" s="183" t="s">
        <v>102</v>
      </c>
      <c r="G6" s="192" t="s">
        <v>107</v>
      </c>
      <c r="H6" s="193"/>
      <c r="I6" s="207" t="s">
        <v>108</v>
      </c>
      <c r="J6" s="183" t="s">
        <v>98</v>
      </c>
      <c r="K6" s="183" t="s">
        <v>109</v>
      </c>
      <c r="L6" s="183" t="s">
        <v>110</v>
      </c>
      <c r="M6" s="183" t="s">
        <v>111</v>
      </c>
      <c r="N6" s="188"/>
      <c r="O6" s="188"/>
      <c r="P6" s="188"/>
      <c r="Q6" s="188"/>
      <c r="R6" s="211" t="s">
        <v>102</v>
      </c>
      <c r="S6" s="192" t="s">
        <v>107</v>
      </c>
      <c r="T6" s="193"/>
      <c r="U6" s="207" t="s">
        <v>108</v>
      </c>
      <c r="V6" s="211" t="s">
        <v>102</v>
      </c>
      <c r="W6" s="211" t="s">
        <v>109</v>
      </c>
      <c r="X6" s="211" t="s">
        <v>110</v>
      </c>
      <c r="Y6" s="211" t="s">
        <v>111</v>
      </c>
      <c r="Z6" s="188"/>
      <c r="AA6" s="188"/>
      <c r="AB6" s="188"/>
    </row>
    <row r="7" ht="24" spans="1:28">
      <c r="A7" s="194"/>
      <c r="B7" s="194"/>
      <c r="C7" s="194"/>
      <c r="D7" s="194"/>
      <c r="E7" s="194"/>
      <c r="F7" s="194"/>
      <c r="G7" s="13" t="s">
        <v>112</v>
      </c>
      <c r="H7" s="13" t="s">
        <v>113</v>
      </c>
      <c r="I7" s="208"/>
      <c r="J7" s="194"/>
      <c r="K7" s="194"/>
      <c r="L7" s="194"/>
      <c r="M7" s="194"/>
      <c r="N7" s="194"/>
      <c r="O7" s="194"/>
      <c r="P7" s="194"/>
      <c r="Q7" s="194"/>
      <c r="R7" s="212"/>
      <c r="S7" s="13" t="s">
        <v>112</v>
      </c>
      <c r="T7" s="13" t="s">
        <v>113</v>
      </c>
      <c r="U7" s="208"/>
      <c r="V7" s="212"/>
      <c r="W7" s="212"/>
      <c r="X7" s="212"/>
      <c r="Y7" s="212"/>
      <c r="Z7" s="194"/>
      <c r="AA7" s="194"/>
      <c r="AB7" s="194"/>
    </row>
    <row r="8" spans="1:28">
      <c r="A8" s="183" t="s">
        <v>114</v>
      </c>
      <c r="B8" s="183" t="s">
        <v>115</v>
      </c>
      <c r="C8" s="183" t="s">
        <v>116</v>
      </c>
      <c r="D8" s="183" t="s">
        <v>117</v>
      </c>
      <c r="E8" s="183" t="s">
        <v>118</v>
      </c>
      <c r="F8" s="183" t="s">
        <v>119</v>
      </c>
      <c r="G8" s="183" t="s">
        <v>120</v>
      </c>
      <c r="H8" s="183" t="s">
        <v>121</v>
      </c>
      <c r="I8" s="183" t="s">
        <v>122</v>
      </c>
      <c r="J8" s="183" t="s">
        <v>123</v>
      </c>
      <c r="K8" s="183" t="s">
        <v>124</v>
      </c>
      <c r="L8" s="183" t="s">
        <v>125</v>
      </c>
      <c r="M8" s="183" t="s">
        <v>126</v>
      </c>
      <c r="N8" s="183" t="s">
        <v>127</v>
      </c>
      <c r="O8" s="183" t="s">
        <v>128</v>
      </c>
      <c r="P8" s="183" t="s">
        <v>129</v>
      </c>
      <c r="Q8" s="183" t="s">
        <v>130</v>
      </c>
      <c r="R8" s="183" t="s">
        <v>131</v>
      </c>
      <c r="S8" s="183" t="s">
        <v>132</v>
      </c>
      <c r="T8" s="183" t="s">
        <v>133</v>
      </c>
      <c r="U8" s="183" t="s">
        <v>134</v>
      </c>
      <c r="V8" s="183" t="s">
        <v>135</v>
      </c>
      <c r="W8" s="183" t="s">
        <v>136</v>
      </c>
      <c r="X8" s="183" t="s">
        <v>137</v>
      </c>
      <c r="Y8" s="183" t="s">
        <v>138</v>
      </c>
      <c r="Z8" s="183" t="s">
        <v>139</v>
      </c>
      <c r="AA8" s="183" t="s">
        <v>140</v>
      </c>
      <c r="AB8" s="183" t="s">
        <v>141</v>
      </c>
    </row>
    <row r="9" ht="24" customHeight="1" spans="1:28">
      <c r="A9" s="195" t="s">
        <v>98</v>
      </c>
      <c r="B9" s="196"/>
      <c r="C9" s="196"/>
      <c r="D9" s="197"/>
      <c r="E9" s="198">
        <f>F9+J9+N9</f>
        <v>20866.66</v>
      </c>
      <c r="F9" s="198">
        <v>15767.64</v>
      </c>
      <c r="G9" s="198">
        <v>13687.57</v>
      </c>
      <c r="H9" s="199"/>
      <c r="I9" s="198">
        <v>2080.07</v>
      </c>
      <c r="J9" s="198">
        <v>4164.96</v>
      </c>
      <c r="K9" s="199"/>
      <c r="L9" s="199"/>
      <c r="M9" s="198">
        <v>602.58</v>
      </c>
      <c r="N9" s="198">
        <v>934.06</v>
      </c>
      <c r="O9" s="209"/>
      <c r="P9" s="209"/>
      <c r="Q9" s="198">
        <f t="shared" ref="Q9:Q12" si="0">R9+V9+Z9</f>
        <v>20866.66</v>
      </c>
      <c r="R9" s="198">
        <v>15767.64</v>
      </c>
      <c r="S9" s="198">
        <v>13687.57</v>
      </c>
      <c r="T9" s="199"/>
      <c r="U9" s="198">
        <v>2080.07</v>
      </c>
      <c r="V9" s="198">
        <v>4164.96</v>
      </c>
      <c r="W9" s="199"/>
      <c r="X9" s="199"/>
      <c r="Y9" s="198">
        <v>602.58</v>
      </c>
      <c r="Z9" s="198">
        <v>934.06</v>
      </c>
      <c r="AA9" s="209"/>
      <c r="AB9" s="209"/>
    </row>
    <row r="10" ht="24" customHeight="1" spans="1:28">
      <c r="A10" s="200" t="s">
        <v>142</v>
      </c>
      <c r="B10" s="201"/>
      <c r="C10" s="201"/>
      <c r="D10" s="202"/>
      <c r="E10" s="198">
        <f>F10+J10+N10</f>
        <v>20866.66</v>
      </c>
      <c r="F10" s="198">
        <v>15767.64</v>
      </c>
      <c r="G10" s="198">
        <v>13687.57</v>
      </c>
      <c r="H10" s="198"/>
      <c r="I10" s="198">
        <v>2080.07</v>
      </c>
      <c r="J10" s="198">
        <v>4164.96</v>
      </c>
      <c r="K10" s="198"/>
      <c r="L10" s="198"/>
      <c r="M10" s="198">
        <v>602.58</v>
      </c>
      <c r="N10" s="198">
        <v>934.06</v>
      </c>
      <c r="O10" s="127"/>
      <c r="P10" s="127"/>
      <c r="Q10" s="198">
        <f t="shared" si="0"/>
        <v>20866.66</v>
      </c>
      <c r="R10" s="198">
        <v>15767.64</v>
      </c>
      <c r="S10" s="198">
        <v>13687.57</v>
      </c>
      <c r="T10" s="198"/>
      <c r="U10" s="198">
        <v>2080.07</v>
      </c>
      <c r="V10" s="198">
        <v>4164.96</v>
      </c>
      <c r="W10" s="198"/>
      <c r="X10" s="198"/>
      <c r="Y10" s="198">
        <v>602.58</v>
      </c>
      <c r="Z10" s="198">
        <v>934.06</v>
      </c>
      <c r="AA10" s="127"/>
      <c r="AB10" s="127"/>
    </row>
    <row r="11" ht="24" customHeight="1" spans="1:28">
      <c r="A11" s="203">
        <v>204</v>
      </c>
      <c r="B11" s="203"/>
      <c r="C11" s="203"/>
      <c r="D11" s="127" t="s">
        <v>143</v>
      </c>
      <c r="E11" s="198">
        <f>F11+J11+N11</f>
        <v>20866.66</v>
      </c>
      <c r="F11" s="198">
        <v>15767.64</v>
      </c>
      <c r="G11" s="198">
        <v>13687.57</v>
      </c>
      <c r="H11" s="198"/>
      <c r="I11" s="198">
        <v>2080.07</v>
      </c>
      <c r="J11" s="198">
        <v>4164.96</v>
      </c>
      <c r="K11" s="198"/>
      <c r="L11" s="198"/>
      <c r="M11" s="198">
        <v>602.58</v>
      </c>
      <c r="N11" s="198">
        <v>934.06</v>
      </c>
      <c r="O11" s="127"/>
      <c r="P11" s="127"/>
      <c r="Q11" s="198">
        <f t="shared" si="0"/>
        <v>20866.66</v>
      </c>
      <c r="R11" s="198">
        <v>15767.64</v>
      </c>
      <c r="S11" s="198">
        <v>13687.57</v>
      </c>
      <c r="T11" s="198"/>
      <c r="U11" s="198">
        <v>2080.07</v>
      </c>
      <c r="V11" s="198">
        <v>4164.96</v>
      </c>
      <c r="W11" s="198"/>
      <c r="X11" s="198"/>
      <c r="Y11" s="198">
        <v>602.58</v>
      </c>
      <c r="Z11" s="198">
        <v>934.06</v>
      </c>
      <c r="AA11" s="127"/>
      <c r="AB11" s="127"/>
    </row>
    <row r="12" ht="24" customHeight="1" spans="1:28">
      <c r="A12" s="203"/>
      <c r="B12" s="203" t="s">
        <v>144</v>
      </c>
      <c r="C12" s="203"/>
      <c r="D12" s="127" t="s">
        <v>145</v>
      </c>
      <c r="E12" s="198">
        <f>F12+J12+N12</f>
        <v>20866.66</v>
      </c>
      <c r="F12" s="198">
        <f>F13+F14+F15+F16</f>
        <v>15767.64</v>
      </c>
      <c r="G12" s="198">
        <f t="shared" ref="G12:N12" si="1">G13+G14+G15+G16</f>
        <v>13687.57</v>
      </c>
      <c r="H12" s="198"/>
      <c r="I12" s="198">
        <f t="shared" si="1"/>
        <v>2080.07</v>
      </c>
      <c r="J12" s="198">
        <f t="shared" si="1"/>
        <v>4164.96</v>
      </c>
      <c r="K12" s="198"/>
      <c r="L12" s="198"/>
      <c r="M12" s="198">
        <f t="shared" si="1"/>
        <v>602.58</v>
      </c>
      <c r="N12" s="198">
        <f t="shared" si="1"/>
        <v>934.06</v>
      </c>
      <c r="O12" s="127"/>
      <c r="P12" s="127"/>
      <c r="Q12" s="198">
        <f t="shared" si="0"/>
        <v>20866.66</v>
      </c>
      <c r="R12" s="198">
        <f t="shared" ref="R12:V12" si="2">R13+R14+R15+R16</f>
        <v>15767.64</v>
      </c>
      <c r="S12" s="198">
        <f t="shared" si="2"/>
        <v>13687.57</v>
      </c>
      <c r="T12" s="198"/>
      <c r="U12" s="198">
        <f t="shared" si="2"/>
        <v>2080.07</v>
      </c>
      <c r="V12" s="198">
        <f t="shared" si="2"/>
        <v>4164.96</v>
      </c>
      <c r="W12" s="198"/>
      <c r="X12" s="198"/>
      <c r="Y12" s="198">
        <f>Y13+Y14+Y15+Y16</f>
        <v>602.58</v>
      </c>
      <c r="Z12" s="198">
        <f>Z13+Z14+Z15+Z16</f>
        <v>934.06</v>
      </c>
      <c r="AA12" s="127"/>
      <c r="AB12" s="127"/>
    </row>
    <row r="13" ht="24" customHeight="1" spans="1:28">
      <c r="A13" s="203"/>
      <c r="B13" s="203"/>
      <c r="C13" s="203" t="s">
        <v>146</v>
      </c>
      <c r="D13" s="127" t="s">
        <v>147</v>
      </c>
      <c r="E13" s="204">
        <v>15654.5</v>
      </c>
      <c r="F13" s="198">
        <v>13687.57</v>
      </c>
      <c r="G13" s="198">
        <v>13687.57</v>
      </c>
      <c r="H13" s="198"/>
      <c r="I13" s="198"/>
      <c r="J13" s="198">
        <v>1460.66</v>
      </c>
      <c r="K13" s="198"/>
      <c r="L13" s="198"/>
      <c r="M13" s="198">
        <v>602.58</v>
      </c>
      <c r="N13" s="198">
        <v>506.27</v>
      </c>
      <c r="O13" s="127"/>
      <c r="P13" s="127"/>
      <c r="Q13" s="204">
        <v>15654.5</v>
      </c>
      <c r="R13" s="198">
        <v>13687.57</v>
      </c>
      <c r="S13" s="198">
        <v>13687.57</v>
      </c>
      <c r="T13" s="198"/>
      <c r="U13" s="198"/>
      <c r="V13" s="198">
        <v>1460.66</v>
      </c>
      <c r="W13" s="198"/>
      <c r="X13" s="198"/>
      <c r="Y13" s="198">
        <v>602.58</v>
      </c>
      <c r="Z13" s="198">
        <v>506.27</v>
      </c>
      <c r="AA13" s="127"/>
      <c r="AB13" s="127"/>
    </row>
    <row r="14" ht="24" customHeight="1" spans="1:28">
      <c r="A14" s="203"/>
      <c r="B14" s="203"/>
      <c r="C14" s="203" t="s">
        <v>132</v>
      </c>
      <c r="D14" s="127" t="s">
        <v>148</v>
      </c>
      <c r="E14" s="198">
        <f>F14+J14+N14</f>
        <v>400</v>
      </c>
      <c r="F14" s="198"/>
      <c r="G14" s="198"/>
      <c r="H14" s="198"/>
      <c r="I14" s="198"/>
      <c r="J14" s="198">
        <v>400</v>
      </c>
      <c r="K14" s="198"/>
      <c r="L14" s="198"/>
      <c r="M14" s="198"/>
      <c r="N14" s="198"/>
      <c r="O14" s="127"/>
      <c r="P14" s="127"/>
      <c r="Q14" s="198">
        <f t="shared" ref="Q14:Q16" si="3">R14+V14+Z14</f>
        <v>400</v>
      </c>
      <c r="R14" s="198"/>
      <c r="S14" s="198"/>
      <c r="T14" s="198"/>
      <c r="U14" s="198"/>
      <c r="V14" s="198">
        <v>400</v>
      </c>
      <c r="W14" s="198"/>
      <c r="X14" s="198"/>
      <c r="Y14" s="198"/>
      <c r="Z14" s="198"/>
      <c r="AA14" s="127"/>
      <c r="AB14" s="127"/>
    </row>
    <row r="15" ht="24" customHeight="1" spans="1:28">
      <c r="A15" s="203"/>
      <c r="B15" s="203"/>
      <c r="C15" s="203" t="s">
        <v>133</v>
      </c>
      <c r="D15" s="127" t="s">
        <v>149</v>
      </c>
      <c r="E15" s="198">
        <f>F15+J15+N15</f>
        <v>3607.75</v>
      </c>
      <c r="F15" s="198">
        <v>1922.95</v>
      </c>
      <c r="G15" s="198"/>
      <c r="H15" s="198"/>
      <c r="I15" s="198">
        <v>1922.95</v>
      </c>
      <c r="J15" s="198">
        <v>1634.8</v>
      </c>
      <c r="K15" s="198"/>
      <c r="L15" s="198"/>
      <c r="M15" s="198"/>
      <c r="N15" s="198">
        <v>50</v>
      </c>
      <c r="O15" s="127"/>
      <c r="P15" s="127"/>
      <c r="Q15" s="198">
        <f t="shared" si="3"/>
        <v>3607.75</v>
      </c>
      <c r="R15" s="198">
        <v>1922.95</v>
      </c>
      <c r="S15" s="198"/>
      <c r="T15" s="198"/>
      <c r="U15" s="198">
        <v>1922.95</v>
      </c>
      <c r="V15" s="198">
        <v>1634.8</v>
      </c>
      <c r="W15" s="198"/>
      <c r="X15" s="198"/>
      <c r="Y15" s="198"/>
      <c r="Z15" s="198">
        <v>50</v>
      </c>
      <c r="AA15" s="127"/>
      <c r="AB15" s="127"/>
    </row>
    <row r="16" ht="24" customHeight="1" spans="1:28">
      <c r="A16" s="203"/>
      <c r="B16" s="203"/>
      <c r="C16" s="203" t="s">
        <v>150</v>
      </c>
      <c r="D16" s="127" t="s">
        <v>151</v>
      </c>
      <c r="E16" s="198">
        <f>F16+J16+N16</f>
        <v>1204.41</v>
      </c>
      <c r="F16" s="198">
        <v>157.12</v>
      </c>
      <c r="G16" s="198"/>
      <c r="H16" s="198"/>
      <c r="I16" s="198">
        <v>157.12</v>
      </c>
      <c r="J16" s="198">
        <v>669.5</v>
      </c>
      <c r="K16" s="198"/>
      <c r="L16" s="198"/>
      <c r="M16" s="198"/>
      <c r="N16" s="198">
        <v>377.79</v>
      </c>
      <c r="O16" s="127"/>
      <c r="P16" s="127"/>
      <c r="Q16" s="198">
        <f t="shared" si="3"/>
        <v>1204.41</v>
      </c>
      <c r="R16" s="198">
        <v>157.12</v>
      </c>
      <c r="S16" s="198"/>
      <c r="T16" s="198"/>
      <c r="U16" s="198">
        <v>157.12</v>
      </c>
      <c r="V16" s="198">
        <v>669.5</v>
      </c>
      <c r="W16" s="198"/>
      <c r="X16" s="198"/>
      <c r="Y16" s="198"/>
      <c r="Z16" s="198">
        <v>377.79</v>
      </c>
      <c r="AA16" s="127"/>
      <c r="AB16" s="127"/>
    </row>
    <row r="24" spans="11:11">
      <c r="K24" s="210"/>
    </row>
  </sheetData>
  <mergeCells count="39">
    <mergeCell ref="A1:AB1"/>
    <mergeCell ref="AA2:AB2"/>
    <mergeCell ref="E3:Z3"/>
    <mergeCell ref="E4:N4"/>
    <mergeCell ref="Q4:Z4"/>
    <mergeCell ref="F5:I5"/>
    <mergeCell ref="J5:M5"/>
    <mergeCell ref="R5:U5"/>
    <mergeCell ref="V5:Y5"/>
    <mergeCell ref="G6:H6"/>
    <mergeCell ref="S6:T6"/>
    <mergeCell ref="A9:D9"/>
    <mergeCell ref="A10:D10"/>
    <mergeCell ref="A6:A7"/>
    <mergeCell ref="B6:B7"/>
    <mergeCell ref="C6:C7"/>
    <mergeCell ref="D3:D7"/>
    <mergeCell ref="E5:E7"/>
    <mergeCell ref="F6:F7"/>
    <mergeCell ref="I6:I7"/>
    <mergeCell ref="J6:J7"/>
    <mergeCell ref="K6:K7"/>
    <mergeCell ref="L6:L7"/>
    <mergeCell ref="M6:M7"/>
    <mergeCell ref="N5:N7"/>
    <mergeCell ref="O4:O7"/>
    <mergeCell ref="P4:P7"/>
    <mergeCell ref="Q5:Q7"/>
    <mergeCell ref="R6:R7"/>
    <mergeCell ref="U6:U7"/>
    <mergeCell ref="V6:V7"/>
    <mergeCell ref="W6:W7"/>
    <mergeCell ref="X6:X7"/>
    <mergeCell ref="Y6:Y7"/>
    <mergeCell ref="Z5:Z7"/>
    <mergeCell ref="AA5:AA7"/>
    <mergeCell ref="AB5:AB7"/>
    <mergeCell ref="A3:C5"/>
    <mergeCell ref="AA3:AB4"/>
  </mergeCells>
  <printOptions horizontalCentered="1"/>
  <pageMargins left="0.590551181102362" right="0.590551181102362" top="0.748031496062992" bottom="0.748031496062992" header="0.511811023622047" footer="0.511811023622047"/>
  <pageSetup paperSize="9" scale="52"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0"/>
  <sheetViews>
    <sheetView topLeftCell="A22" workbookViewId="0">
      <selection activeCell="M54" sqref="M54"/>
    </sheetView>
  </sheetViews>
  <sheetFormatPr defaultColWidth="9" defaultRowHeight="13.5"/>
  <cols>
    <col min="1" max="1" width="9.125" customWidth="1"/>
    <col min="2" max="2" width="16" customWidth="1"/>
    <col min="3" max="3" width="31" customWidth="1"/>
    <col min="4" max="4" width="18.5" customWidth="1"/>
    <col min="5" max="5" width="12.625" customWidth="1"/>
    <col min="6" max="6" width="10.125" customWidth="1"/>
    <col min="7" max="7" width="11.125" customWidth="1"/>
    <col min="8" max="8" width="10.5" customWidth="1"/>
    <col min="9" max="9" width="8.625" customWidth="1"/>
  </cols>
  <sheetData>
    <row r="1" ht="15" customHeight="1" spans="1:18">
      <c r="A1" s="140"/>
      <c r="B1" s="140"/>
      <c r="C1" s="141"/>
      <c r="D1" s="142"/>
      <c r="E1" s="142"/>
      <c r="F1" s="142"/>
      <c r="G1" s="142"/>
      <c r="H1" s="142"/>
      <c r="I1" s="142"/>
      <c r="J1" s="142"/>
      <c r="K1" s="142"/>
      <c r="L1" s="142"/>
      <c r="M1" s="142"/>
      <c r="N1" s="142"/>
      <c r="O1" s="142"/>
      <c r="P1" s="142"/>
      <c r="Q1" s="142"/>
      <c r="R1" s="142"/>
    </row>
    <row r="2" ht="33.95" customHeight="1" spans="1:19">
      <c r="A2" s="3" t="s">
        <v>152</v>
      </c>
      <c r="B2" s="3"/>
      <c r="C2" s="3"/>
      <c r="D2" s="3"/>
      <c r="E2" s="3"/>
      <c r="F2" s="3"/>
      <c r="G2" s="3"/>
      <c r="H2" s="3"/>
      <c r="I2" s="3"/>
      <c r="J2" s="3"/>
      <c r="K2" s="3"/>
      <c r="L2" s="3"/>
      <c r="M2" s="3"/>
      <c r="N2" s="3"/>
      <c r="O2" s="3"/>
      <c r="P2" s="3"/>
      <c r="Q2" s="3"/>
      <c r="R2" s="3"/>
      <c r="S2" s="3"/>
    </row>
    <row r="3" ht="20.1" customHeight="1" spans="1:19">
      <c r="A3" s="143" t="s">
        <v>1</v>
      </c>
      <c r="B3" s="144"/>
      <c r="C3" s="144"/>
      <c r="D3" s="145"/>
      <c r="E3" s="145"/>
      <c r="F3" s="145"/>
      <c r="G3" s="145"/>
      <c r="H3" s="145"/>
      <c r="I3" s="145"/>
      <c r="J3" s="145"/>
      <c r="K3" s="145"/>
      <c r="L3" s="145"/>
      <c r="M3" s="145"/>
      <c r="N3" s="145"/>
      <c r="O3" s="145"/>
      <c r="P3" s="145"/>
      <c r="Q3" s="145"/>
      <c r="R3" s="174" t="s">
        <v>41</v>
      </c>
      <c r="S3" s="174"/>
    </row>
    <row r="4" ht="48" customHeight="1" spans="1:19">
      <c r="A4" s="146" t="s">
        <v>153</v>
      </c>
      <c r="B4" s="147"/>
      <c r="C4" s="146" t="s">
        <v>154</v>
      </c>
      <c r="D4" s="8" t="s">
        <v>155</v>
      </c>
      <c r="E4" s="8"/>
      <c r="F4" s="8"/>
      <c r="G4" s="8"/>
      <c r="H4" s="8"/>
      <c r="I4" s="8"/>
      <c r="J4" s="8"/>
      <c r="K4" s="8"/>
      <c r="L4" s="8"/>
      <c r="M4" s="8"/>
      <c r="N4" s="8"/>
      <c r="O4" s="8"/>
      <c r="P4" s="8"/>
      <c r="Q4" s="8"/>
      <c r="R4" s="8"/>
      <c r="S4" s="8"/>
    </row>
    <row r="5" ht="20.1" customHeight="1" spans="1:19">
      <c r="A5" s="148"/>
      <c r="B5" s="149"/>
      <c r="C5" s="150"/>
      <c r="D5" s="151" t="s">
        <v>156</v>
      </c>
      <c r="E5" s="115" t="s">
        <v>157</v>
      </c>
      <c r="F5" s="116"/>
      <c r="G5" s="116"/>
      <c r="H5" s="116"/>
      <c r="I5" s="116"/>
      <c r="J5" s="116"/>
      <c r="K5" s="116"/>
      <c r="L5" s="116"/>
      <c r="M5" s="116"/>
      <c r="N5" s="116"/>
      <c r="O5" s="118"/>
      <c r="P5" s="169" t="s">
        <v>158</v>
      </c>
      <c r="Q5" s="175"/>
      <c r="R5" s="175"/>
      <c r="S5" s="176"/>
    </row>
    <row r="6" ht="20.1" customHeight="1" spans="1:19">
      <c r="A6" s="152" t="s">
        <v>104</v>
      </c>
      <c r="B6" s="152" t="s">
        <v>105</v>
      </c>
      <c r="C6" s="150"/>
      <c r="D6" s="153"/>
      <c r="E6" s="7" t="s">
        <v>98</v>
      </c>
      <c r="F6" s="154" t="s">
        <v>159</v>
      </c>
      <c r="G6" s="155"/>
      <c r="H6" s="155"/>
      <c r="I6" s="155"/>
      <c r="J6" s="155"/>
      <c r="K6" s="155"/>
      <c r="L6" s="155"/>
      <c r="M6" s="170"/>
      <c r="N6" s="6" t="s">
        <v>160</v>
      </c>
      <c r="O6" s="6" t="s">
        <v>161</v>
      </c>
      <c r="P6" s="171"/>
      <c r="Q6" s="177"/>
      <c r="R6" s="177"/>
      <c r="S6" s="178"/>
    </row>
    <row r="7" ht="66.95" customHeight="1" spans="1:19">
      <c r="A7" s="156"/>
      <c r="B7" s="156"/>
      <c r="C7" s="148"/>
      <c r="D7" s="157"/>
      <c r="E7" s="11"/>
      <c r="F7" s="6" t="s">
        <v>102</v>
      </c>
      <c r="G7" s="6" t="s">
        <v>162</v>
      </c>
      <c r="H7" s="6" t="s">
        <v>163</v>
      </c>
      <c r="I7" s="6" t="s">
        <v>164</v>
      </c>
      <c r="J7" s="6" t="s">
        <v>165</v>
      </c>
      <c r="K7" s="6" t="s">
        <v>166</v>
      </c>
      <c r="L7" s="6" t="s">
        <v>167</v>
      </c>
      <c r="M7" s="6" t="s">
        <v>168</v>
      </c>
      <c r="N7" s="6"/>
      <c r="O7" s="6"/>
      <c r="P7" s="6" t="s">
        <v>102</v>
      </c>
      <c r="Q7" s="6" t="s">
        <v>169</v>
      </c>
      <c r="R7" s="6" t="s">
        <v>170</v>
      </c>
      <c r="S7" s="6" t="s">
        <v>171</v>
      </c>
    </row>
    <row r="8" ht="20.1" customHeight="1" spans="1:19">
      <c r="A8" s="158">
        <v>1</v>
      </c>
      <c r="B8" s="158">
        <v>2</v>
      </c>
      <c r="C8" s="159">
        <v>3</v>
      </c>
      <c r="D8" s="158">
        <v>4</v>
      </c>
      <c r="E8" s="158">
        <v>5</v>
      </c>
      <c r="F8" s="158">
        <v>6</v>
      </c>
      <c r="G8" s="158">
        <v>7</v>
      </c>
      <c r="H8" s="159">
        <v>8</v>
      </c>
      <c r="I8" s="158">
        <v>9</v>
      </c>
      <c r="J8" s="158">
        <v>10</v>
      </c>
      <c r="K8" s="158">
        <v>11</v>
      </c>
      <c r="L8" s="158">
        <v>12</v>
      </c>
      <c r="M8" s="159">
        <v>13</v>
      </c>
      <c r="N8" s="158">
        <v>14</v>
      </c>
      <c r="O8" s="158">
        <v>15</v>
      </c>
      <c r="P8" s="158">
        <v>16</v>
      </c>
      <c r="Q8" s="158">
        <v>17</v>
      </c>
      <c r="R8" s="159">
        <v>18</v>
      </c>
      <c r="S8" s="158">
        <v>19</v>
      </c>
    </row>
    <row r="9" ht="20.1" customHeight="1" spans="1:19">
      <c r="A9" s="160" t="s">
        <v>1</v>
      </c>
      <c r="B9" s="161"/>
      <c r="C9" s="162"/>
      <c r="D9" s="163">
        <f>D10+D24+D52+D64</f>
        <v>21098.9</v>
      </c>
      <c r="E9" s="163">
        <f>E10+E24+E52+E64</f>
        <v>21098.9</v>
      </c>
      <c r="F9" s="163">
        <f>F10+F24+F52+F64</f>
        <v>21098.9</v>
      </c>
      <c r="G9" s="163">
        <f>G10+G24+G52+G64</f>
        <v>20866.66</v>
      </c>
      <c r="H9" s="163"/>
      <c r="I9" s="163"/>
      <c r="J9" s="163"/>
      <c r="K9" s="163"/>
      <c r="L9" s="163"/>
      <c r="M9" s="163">
        <v>232.24</v>
      </c>
      <c r="N9" s="158"/>
      <c r="O9" s="158"/>
      <c r="P9" s="158"/>
      <c r="Q9" s="158"/>
      <c r="R9" s="158"/>
      <c r="S9" s="158"/>
    </row>
    <row r="10" ht="18" customHeight="1" spans="1:19">
      <c r="A10" s="164">
        <v>301</v>
      </c>
      <c r="B10" s="165" t="s">
        <v>172</v>
      </c>
      <c r="C10" s="166" t="s">
        <v>99</v>
      </c>
      <c r="D10" s="163">
        <f>D11+D12+D13+D14+D15+D16+D17+D18+D19+D20++D21+D22+D23</f>
        <v>13687.57</v>
      </c>
      <c r="E10" s="163">
        <f>E11+E12+E13+E14+E15+E16+E17+E18+E19+E20++E21+E22+E23</f>
        <v>13687.57</v>
      </c>
      <c r="F10" s="163">
        <f>F11+F12+F13+F14+F15+F16+F17+F18+F19+F20++F21+F22+F23</f>
        <v>13687.57</v>
      </c>
      <c r="G10" s="163">
        <f>G11+G12+G13+G14+G15+G16+G17+G18+G19+G20++G21+G22+G23</f>
        <v>13687.57</v>
      </c>
      <c r="H10" s="163"/>
      <c r="I10" s="163"/>
      <c r="J10" s="163"/>
      <c r="K10" s="163"/>
      <c r="L10" s="163"/>
      <c r="M10" s="163"/>
      <c r="N10" s="172"/>
      <c r="O10" s="172"/>
      <c r="P10" s="172"/>
      <c r="Q10" s="172"/>
      <c r="R10" s="172"/>
      <c r="S10" s="172"/>
    </row>
    <row r="11" ht="18" customHeight="1" spans="1:19">
      <c r="A11" s="167"/>
      <c r="B11" s="165" t="s">
        <v>173</v>
      </c>
      <c r="C11" s="168" t="s">
        <v>174</v>
      </c>
      <c r="D11" s="163">
        <v>2485.8</v>
      </c>
      <c r="E11" s="163">
        <v>2485.8</v>
      </c>
      <c r="F11" s="163">
        <v>2485.8</v>
      </c>
      <c r="G11" s="163">
        <v>2485.8</v>
      </c>
      <c r="H11" s="163"/>
      <c r="I11" s="163"/>
      <c r="J11" s="163"/>
      <c r="K11" s="163"/>
      <c r="L11" s="163"/>
      <c r="M11" s="163"/>
      <c r="N11" s="172"/>
      <c r="O11" s="172"/>
      <c r="P11" s="172"/>
      <c r="Q11" s="172"/>
      <c r="R11" s="172"/>
      <c r="S11" s="172"/>
    </row>
    <row r="12" ht="18" customHeight="1" spans="1:19">
      <c r="A12" s="167"/>
      <c r="B12" s="165" t="s">
        <v>175</v>
      </c>
      <c r="C12" s="168" t="s">
        <v>176</v>
      </c>
      <c r="D12" s="163">
        <v>7583.35</v>
      </c>
      <c r="E12" s="163">
        <v>7583.35</v>
      </c>
      <c r="F12" s="163">
        <v>7583.35</v>
      </c>
      <c r="G12" s="163">
        <v>7583.35</v>
      </c>
      <c r="H12" s="163"/>
      <c r="I12" s="163"/>
      <c r="J12" s="163"/>
      <c r="K12" s="163"/>
      <c r="L12" s="163"/>
      <c r="M12" s="163"/>
      <c r="N12" s="172"/>
      <c r="O12" s="172"/>
      <c r="P12" s="172"/>
      <c r="Q12" s="172"/>
      <c r="R12" s="172"/>
      <c r="S12" s="172"/>
    </row>
    <row r="13" ht="18" customHeight="1" spans="1:19">
      <c r="A13" s="167"/>
      <c r="B13" s="165" t="s">
        <v>177</v>
      </c>
      <c r="C13" s="168" t="s">
        <v>178</v>
      </c>
      <c r="D13" s="163">
        <v>207.15</v>
      </c>
      <c r="E13" s="163">
        <v>207.15</v>
      </c>
      <c r="F13" s="163">
        <v>207.15</v>
      </c>
      <c r="G13" s="163">
        <v>207.15</v>
      </c>
      <c r="H13" s="163"/>
      <c r="I13" s="163"/>
      <c r="J13" s="163"/>
      <c r="K13" s="163"/>
      <c r="L13" s="163"/>
      <c r="M13" s="163"/>
      <c r="N13" s="172"/>
      <c r="O13" s="172"/>
      <c r="P13" s="172"/>
      <c r="Q13" s="172"/>
      <c r="R13" s="172"/>
      <c r="S13" s="172"/>
    </row>
    <row r="14" ht="18" customHeight="1" spans="1:19">
      <c r="A14" s="167"/>
      <c r="B14" s="165" t="s">
        <v>179</v>
      </c>
      <c r="C14" s="168" t="s">
        <v>180</v>
      </c>
      <c r="D14" s="163"/>
      <c r="E14" s="163"/>
      <c r="F14" s="163"/>
      <c r="G14" s="163"/>
      <c r="H14" s="163"/>
      <c r="I14" s="163"/>
      <c r="J14" s="163"/>
      <c r="K14" s="163"/>
      <c r="L14" s="163"/>
      <c r="M14" s="163"/>
      <c r="N14" s="172"/>
      <c r="O14" s="172"/>
      <c r="P14" s="172"/>
      <c r="Q14" s="172"/>
      <c r="R14" s="172"/>
      <c r="S14" s="172"/>
    </row>
    <row r="15" ht="18" customHeight="1" spans="1:19">
      <c r="A15" s="167"/>
      <c r="B15" s="165" t="s">
        <v>181</v>
      </c>
      <c r="C15" s="168" t="s">
        <v>182</v>
      </c>
      <c r="D15" s="163">
        <v>164.92</v>
      </c>
      <c r="E15" s="163">
        <v>164.92</v>
      </c>
      <c r="F15" s="163">
        <v>164.92</v>
      </c>
      <c r="G15" s="163">
        <v>164.92</v>
      </c>
      <c r="H15" s="163"/>
      <c r="I15" s="163"/>
      <c r="J15" s="163"/>
      <c r="K15" s="163"/>
      <c r="L15" s="163"/>
      <c r="M15" s="163"/>
      <c r="N15" s="172"/>
      <c r="O15" s="172"/>
      <c r="P15" s="172"/>
      <c r="Q15" s="172"/>
      <c r="R15" s="172"/>
      <c r="S15" s="172"/>
    </row>
    <row r="16" ht="18" customHeight="1" spans="1:19">
      <c r="A16" s="167"/>
      <c r="B16" s="165" t="s">
        <v>183</v>
      </c>
      <c r="C16" s="168" t="s">
        <v>184</v>
      </c>
      <c r="D16" s="163">
        <v>1046.54</v>
      </c>
      <c r="E16" s="163">
        <v>1046.54</v>
      </c>
      <c r="F16" s="163">
        <v>1046.54</v>
      </c>
      <c r="G16" s="163">
        <v>1046.54</v>
      </c>
      <c r="H16" s="163"/>
      <c r="I16" s="163"/>
      <c r="J16" s="163"/>
      <c r="K16" s="163"/>
      <c r="L16" s="163"/>
      <c r="M16" s="163"/>
      <c r="N16" s="172"/>
      <c r="O16" s="172"/>
      <c r="P16" s="172"/>
      <c r="Q16" s="172"/>
      <c r="R16" s="172"/>
      <c r="S16" s="172"/>
    </row>
    <row r="17" ht="18" customHeight="1" spans="1:19">
      <c r="A17" s="167"/>
      <c r="B17" s="165" t="s">
        <v>185</v>
      </c>
      <c r="C17" s="168" t="s">
        <v>186</v>
      </c>
      <c r="D17" s="163"/>
      <c r="E17" s="163"/>
      <c r="F17" s="163"/>
      <c r="G17" s="163"/>
      <c r="H17" s="163"/>
      <c r="I17" s="163"/>
      <c r="J17" s="163"/>
      <c r="K17" s="163"/>
      <c r="L17" s="163"/>
      <c r="M17" s="163"/>
      <c r="N17" s="172"/>
      <c r="O17" s="172"/>
      <c r="P17" s="172"/>
      <c r="Q17" s="172"/>
      <c r="R17" s="172"/>
      <c r="S17" s="172"/>
    </row>
    <row r="18" ht="18" customHeight="1" spans="1:19">
      <c r="A18" s="167"/>
      <c r="B18" s="165" t="s">
        <v>187</v>
      </c>
      <c r="C18" s="168" t="s">
        <v>188</v>
      </c>
      <c r="D18" s="163">
        <v>1182.57</v>
      </c>
      <c r="E18" s="163">
        <v>1182.57</v>
      </c>
      <c r="F18" s="163">
        <v>1182.57</v>
      </c>
      <c r="G18" s="163">
        <v>1182.57</v>
      </c>
      <c r="H18" s="163"/>
      <c r="I18" s="163"/>
      <c r="J18" s="163"/>
      <c r="K18" s="163"/>
      <c r="L18" s="163"/>
      <c r="M18" s="163"/>
      <c r="N18" s="172"/>
      <c r="O18" s="172"/>
      <c r="P18" s="172"/>
      <c r="Q18" s="172"/>
      <c r="R18" s="172"/>
      <c r="S18" s="172"/>
    </row>
    <row r="19" ht="18" customHeight="1" spans="1:19">
      <c r="A19" s="167"/>
      <c r="B19" s="165" t="s">
        <v>189</v>
      </c>
      <c r="C19" s="168" t="s">
        <v>190</v>
      </c>
      <c r="D19" s="163"/>
      <c r="E19" s="163"/>
      <c r="F19" s="163"/>
      <c r="G19" s="163"/>
      <c r="H19" s="163"/>
      <c r="I19" s="163"/>
      <c r="J19" s="163"/>
      <c r="K19" s="163"/>
      <c r="L19" s="163"/>
      <c r="M19" s="163"/>
      <c r="N19" s="172"/>
      <c r="O19" s="172"/>
      <c r="P19" s="172"/>
      <c r="Q19" s="172"/>
      <c r="R19" s="172"/>
      <c r="S19" s="172"/>
    </row>
    <row r="20" ht="18" customHeight="1" spans="1:19">
      <c r="A20" s="167"/>
      <c r="B20" s="165" t="s">
        <v>191</v>
      </c>
      <c r="C20" s="168" t="s">
        <v>192</v>
      </c>
      <c r="D20" s="163">
        <v>62.03</v>
      </c>
      <c r="E20" s="163">
        <v>62.03</v>
      </c>
      <c r="F20" s="163">
        <v>62.03</v>
      </c>
      <c r="G20" s="163">
        <v>62.03</v>
      </c>
      <c r="H20" s="163"/>
      <c r="I20" s="163"/>
      <c r="J20" s="163"/>
      <c r="K20" s="163"/>
      <c r="L20" s="163"/>
      <c r="M20" s="163"/>
      <c r="N20" s="172"/>
      <c r="O20" s="172"/>
      <c r="P20" s="172"/>
      <c r="Q20" s="172"/>
      <c r="R20" s="172"/>
      <c r="S20" s="172"/>
    </row>
    <row r="21" ht="18" customHeight="1" spans="1:19">
      <c r="A21" s="167"/>
      <c r="B21" s="165" t="s">
        <v>193</v>
      </c>
      <c r="C21" s="168" t="s">
        <v>194</v>
      </c>
      <c r="D21" s="163">
        <v>955.21</v>
      </c>
      <c r="E21" s="163">
        <v>955.21</v>
      </c>
      <c r="F21" s="163">
        <v>955.21</v>
      </c>
      <c r="G21" s="163">
        <v>955.21</v>
      </c>
      <c r="H21" s="163"/>
      <c r="I21" s="163"/>
      <c r="J21" s="163"/>
      <c r="K21" s="163"/>
      <c r="L21" s="163"/>
      <c r="M21" s="163"/>
      <c r="N21" s="172"/>
      <c r="O21" s="172"/>
      <c r="P21" s="172"/>
      <c r="Q21" s="172"/>
      <c r="R21" s="172"/>
      <c r="S21" s="172"/>
    </row>
    <row r="22" ht="18" customHeight="1" spans="1:19">
      <c r="A22" s="167"/>
      <c r="B22" s="165" t="s">
        <v>195</v>
      </c>
      <c r="C22" s="168" t="s">
        <v>196</v>
      </c>
      <c r="D22" s="163"/>
      <c r="E22" s="163"/>
      <c r="F22" s="163"/>
      <c r="G22" s="163"/>
      <c r="H22" s="163"/>
      <c r="I22" s="163"/>
      <c r="J22" s="163"/>
      <c r="K22" s="163"/>
      <c r="L22" s="163"/>
      <c r="M22" s="163"/>
      <c r="N22" s="172"/>
      <c r="O22" s="172"/>
      <c r="P22" s="172"/>
      <c r="Q22" s="172"/>
      <c r="R22" s="172"/>
      <c r="S22" s="172"/>
    </row>
    <row r="23" ht="18" customHeight="1" spans="1:19">
      <c r="A23" s="167"/>
      <c r="B23" s="165" t="s">
        <v>197</v>
      </c>
      <c r="C23" s="168" t="s">
        <v>198</v>
      </c>
      <c r="D23" s="163"/>
      <c r="E23" s="163"/>
      <c r="F23" s="163"/>
      <c r="G23" s="163"/>
      <c r="H23" s="163"/>
      <c r="I23" s="163"/>
      <c r="J23" s="163"/>
      <c r="K23" s="163"/>
      <c r="L23" s="163"/>
      <c r="M23" s="163"/>
      <c r="N23" s="172"/>
      <c r="O23" s="172"/>
      <c r="P23" s="172"/>
      <c r="Q23" s="172"/>
      <c r="R23" s="172"/>
      <c r="S23" s="172"/>
    </row>
    <row r="24" ht="18" customHeight="1" spans="1:19">
      <c r="A24" s="164">
        <v>302</v>
      </c>
      <c r="B24" s="165"/>
      <c r="C24" s="166" t="s">
        <v>100</v>
      </c>
      <c r="D24" s="163">
        <v>5878.06</v>
      </c>
      <c r="E24" s="163">
        <v>5878.06</v>
      </c>
      <c r="F24" s="163">
        <v>5878.06</v>
      </c>
      <c r="G24" s="163">
        <f>G25+G26+G27+G28+G29+G30+G31+G32+G33+G34+G35+G36+G37+G38+G39+G40+G41+G42+G43+G44+G45+G46+G48+G47+G49+G50+G51</f>
        <v>5645.82</v>
      </c>
      <c r="H24" s="163"/>
      <c r="I24" s="163"/>
      <c r="J24" s="163"/>
      <c r="K24" s="163"/>
      <c r="L24" s="163"/>
      <c r="M24" s="163">
        <v>232.24</v>
      </c>
      <c r="N24" s="172"/>
      <c r="O24" s="172"/>
      <c r="P24" s="172"/>
      <c r="Q24" s="172"/>
      <c r="R24" s="172"/>
      <c r="S24" s="172"/>
    </row>
    <row r="25" s="139" customFormat="1" ht="18" customHeight="1" spans="1:19">
      <c r="A25" s="167"/>
      <c r="B25" s="165" t="s">
        <v>173</v>
      </c>
      <c r="C25" s="168" t="s">
        <v>199</v>
      </c>
      <c r="D25" s="163">
        <v>834.74</v>
      </c>
      <c r="E25" s="163">
        <v>834.74</v>
      </c>
      <c r="F25" s="163">
        <v>834.74</v>
      </c>
      <c r="G25" s="163">
        <v>762.5</v>
      </c>
      <c r="H25" s="163"/>
      <c r="I25" s="163"/>
      <c r="J25" s="163"/>
      <c r="K25" s="163"/>
      <c r="L25" s="163"/>
      <c r="M25" s="163">
        <v>72.24</v>
      </c>
      <c r="N25" s="173"/>
      <c r="O25" s="173"/>
      <c r="P25" s="173"/>
      <c r="Q25" s="173"/>
      <c r="R25" s="173"/>
      <c r="S25" s="173"/>
    </row>
    <row r="26" ht="18" customHeight="1" spans="1:19">
      <c r="A26" s="167"/>
      <c r="B26" s="165" t="s">
        <v>175</v>
      </c>
      <c r="C26" s="168" t="s">
        <v>200</v>
      </c>
      <c r="D26" s="163">
        <v>90</v>
      </c>
      <c r="E26" s="163">
        <v>90</v>
      </c>
      <c r="F26" s="163">
        <v>90</v>
      </c>
      <c r="G26" s="163">
        <v>90</v>
      </c>
      <c r="H26" s="163"/>
      <c r="I26" s="163"/>
      <c r="J26" s="163"/>
      <c r="K26" s="163"/>
      <c r="L26" s="163"/>
      <c r="M26" s="163"/>
      <c r="N26" s="172"/>
      <c r="O26" s="172"/>
      <c r="P26" s="172"/>
      <c r="Q26" s="172"/>
      <c r="R26" s="172"/>
      <c r="S26" s="172"/>
    </row>
    <row r="27" ht="18" customHeight="1" spans="1:19">
      <c r="A27" s="167"/>
      <c r="B27" s="165" t="s">
        <v>177</v>
      </c>
      <c r="C27" s="168" t="s">
        <v>201</v>
      </c>
      <c r="D27" s="163">
        <v>35</v>
      </c>
      <c r="E27" s="163">
        <v>35</v>
      </c>
      <c r="F27" s="163">
        <v>35</v>
      </c>
      <c r="G27" s="163">
        <v>35</v>
      </c>
      <c r="H27" s="163"/>
      <c r="I27" s="163"/>
      <c r="J27" s="163"/>
      <c r="K27" s="163"/>
      <c r="L27" s="163"/>
      <c r="M27" s="163"/>
      <c r="N27" s="172"/>
      <c r="O27" s="172"/>
      <c r="P27" s="172"/>
      <c r="Q27" s="172"/>
      <c r="R27" s="172"/>
      <c r="S27" s="172"/>
    </row>
    <row r="28" ht="18" customHeight="1" spans="1:19">
      <c r="A28" s="167"/>
      <c r="B28" s="165" t="s">
        <v>202</v>
      </c>
      <c r="C28" s="168" t="s">
        <v>203</v>
      </c>
      <c r="D28" s="163"/>
      <c r="E28" s="163"/>
      <c r="F28" s="163"/>
      <c r="G28" s="163"/>
      <c r="H28" s="163"/>
      <c r="I28" s="163"/>
      <c r="J28" s="163"/>
      <c r="K28" s="163"/>
      <c r="L28" s="163"/>
      <c r="M28" s="163"/>
      <c r="N28" s="172"/>
      <c r="O28" s="172"/>
      <c r="P28" s="172"/>
      <c r="Q28" s="172"/>
      <c r="R28" s="172"/>
      <c r="S28" s="172"/>
    </row>
    <row r="29" s="139" customFormat="1" ht="18" customHeight="1" spans="1:19">
      <c r="A29" s="167"/>
      <c r="B29" s="165" t="s">
        <v>204</v>
      </c>
      <c r="C29" s="168" t="s">
        <v>205</v>
      </c>
      <c r="D29" s="163">
        <v>50</v>
      </c>
      <c r="E29" s="163">
        <v>50</v>
      </c>
      <c r="F29" s="163">
        <v>50</v>
      </c>
      <c r="G29" s="163"/>
      <c r="H29" s="163"/>
      <c r="I29" s="163"/>
      <c r="J29" s="163"/>
      <c r="K29" s="163"/>
      <c r="L29" s="163"/>
      <c r="M29" s="163">
        <v>50</v>
      </c>
      <c r="N29" s="173"/>
      <c r="O29" s="173"/>
      <c r="P29" s="173"/>
      <c r="Q29" s="173"/>
      <c r="R29" s="173"/>
      <c r="S29" s="173"/>
    </row>
    <row r="30" s="139" customFormat="1" ht="18" customHeight="1" spans="1:19">
      <c r="A30" s="167"/>
      <c r="B30" s="165" t="s">
        <v>179</v>
      </c>
      <c r="C30" s="168" t="s">
        <v>206</v>
      </c>
      <c r="D30" s="163">
        <v>90</v>
      </c>
      <c r="E30" s="163">
        <v>90</v>
      </c>
      <c r="F30" s="163">
        <v>90</v>
      </c>
      <c r="G30" s="163"/>
      <c r="H30" s="163"/>
      <c r="I30" s="163"/>
      <c r="J30" s="163"/>
      <c r="K30" s="163"/>
      <c r="L30" s="163"/>
      <c r="M30" s="163">
        <v>90</v>
      </c>
      <c r="N30" s="173"/>
      <c r="O30" s="173"/>
      <c r="P30" s="173"/>
      <c r="Q30" s="173"/>
      <c r="R30" s="173"/>
      <c r="S30" s="173"/>
    </row>
    <row r="31" ht="18" customHeight="1" spans="1:19">
      <c r="A31" s="167"/>
      <c r="B31" s="165" t="s">
        <v>181</v>
      </c>
      <c r="C31" s="168" t="s">
        <v>207</v>
      </c>
      <c r="D31" s="163">
        <v>43</v>
      </c>
      <c r="E31" s="163">
        <v>43</v>
      </c>
      <c r="F31" s="163">
        <v>43</v>
      </c>
      <c r="G31" s="163">
        <v>43</v>
      </c>
      <c r="H31" s="163"/>
      <c r="I31" s="163"/>
      <c r="J31" s="163"/>
      <c r="K31" s="163"/>
      <c r="L31" s="163"/>
      <c r="M31" s="163"/>
      <c r="N31" s="172"/>
      <c r="O31" s="172"/>
      <c r="P31" s="172"/>
      <c r="Q31" s="172"/>
      <c r="R31" s="172"/>
      <c r="S31" s="172"/>
    </row>
    <row r="32" ht="18" customHeight="1" spans="1:19">
      <c r="A32" s="167"/>
      <c r="B32" s="165" t="s">
        <v>183</v>
      </c>
      <c r="C32" s="168" t="s">
        <v>208</v>
      </c>
      <c r="D32" s="163"/>
      <c r="E32" s="163"/>
      <c r="F32" s="163"/>
      <c r="G32" s="163"/>
      <c r="H32" s="163"/>
      <c r="I32" s="163"/>
      <c r="J32" s="163"/>
      <c r="K32" s="163"/>
      <c r="L32" s="163"/>
      <c r="M32" s="163"/>
      <c r="N32" s="172"/>
      <c r="O32" s="172"/>
      <c r="P32" s="172"/>
      <c r="Q32" s="172"/>
      <c r="R32" s="172"/>
      <c r="S32" s="172"/>
    </row>
    <row r="33" ht="18" customHeight="1" spans="1:19">
      <c r="A33" s="167"/>
      <c r="B33" s="165" t="s">
        <v>185</v>
      </c>
      <c r="C33" s="168" t="s">
        <v>209</v>
      </c>
      <c r="D33" s="163"/>
      <c r="E33" s="163"/>
      <c r="F33" s="163"/>
      <c r="G33" s="163"/>
      <c r="H33" s="163"/>
      <c r="I33" s="163"/>
      <c r="J33" s="163"/>
      <c r="K33" s="163"/>
      <c r="L33" s="163"/>
      <c r="M33" s="163"/>
      <c r="N33" s="172"/>
      <c r="O33" s="172"/>
      <c r="P33" s="172"/>
      <c r="Q33" s="172"/>
      <c r="R33" s="172"/>
      <c r="S33" s="172"/>
    </row>
    <row r="34" ht="18" customHeight="1" spans="1:19">
      <c r="A34" s="167"/>
      <c r="B34" s="165" t="s">
        <v>189</v>
      </c>
      <c r="C34" s="168" t="s">
        <v>210</v>
      </c>
      <c r="D34" s="163">
        <v>548</v>
      </c>
      <c r="E34" s="163">
        <v>548</v>
      </c>
      <c r="F34" s="163">
        <v>548</v>
      </c>
      <c r="G34" s="163">
        <v>548</v>
      </c>
      <c r="H34" s="163"/>
      <c r="I34" s="163"/>
      <c r="J34" s="163"/>
      <c r="K34" s="163"/>
      <c r="L34" s="163"/>
      <c r="M34" s="163"/>
      <c r="N34" s="172"/>
      <c r="O34" s="172"/>
      <c r="P34" s="172"/>
      <c r="Q34" s="172"/>
      <c r="R34" s="172"/>
      <c r="S34" s="172"/>
    </row>
    <row r="35" ht="18" customHeight="1" spans="1:19">
      <c r="A35" s="167"/>
      <c r="B35" s="165" t="s">
        <v>191</v>
      </c>
      <c r="C35" s="168" t="s">
        <v>211</v>
      </c>
      <c r="D35" s="163"/>
      <c r="E35" s="163"/>
      <c r="F35" s="163"/>
      <c r="G35" s="163"/>
      <c r="H35" s="163"/>
      <c r="I35" s="163"/>
      <c r="J35" s="163"/>
      <c r="K35" s="163"/>
      <c r="L35" s="163"/>
      <c r="M35" s="163"/>
      <c r="N35" s="172"/>
      <c r="O35" s="172"/>
      <c r="P35" s="172"/>
      <c r="Q35" s="172"/>
      <c r="R35" s="172"/>
      <c r="S35" s="172"/>
    </row>
    <row r="36" ht="18" customHeight="1" spans="1:19">
      <c r="A36" s="167"/>
      <c r="B36" s="165" t="s">
        <v>193</v>
      </c>
      <c r="C36" s="168" t="s">
        <v>212</v>
      </c>
      <c r="D36" s="163">
        <v>200</v>
      </c>
      <c r="E36" s="163">
        <v>200</v>
      </c>
      <c r="F36" s="163">
        <v>200</v>
      </c>
      <c r="G36" s="163">
        <v>200</v>
      </c>
      <c r="H36" s="163"/>
      <c r="I36" s="163"/>
      <c r="J36" s="163"/>
      <c r="K36" s="163"/>
      <c r="L36" s="163"/>
      <c r="M36" s="163"/>
      <c r="N36" s="172"/>
      <c r="O36" s="172"/>
      <c r="P36" s="172"/>
      <c r="Q36" s="172"/>
      <c r="R36" s="172"/>
      <c r="S36" s="172"/>
    </row>
    <row r="37" ht="18" customHeight="1" spans="1:19">
      <c r="A37" s="167"/>
      <c r="B37" s="165" t="s">
        <v>195</v>
      </c>
      <c r="C37" s="168" t="s">
        <v>213</v>
      </c>
      <c r="D37" s="163">
        <v>70</v>
      </c>
      <c r="E37" s="163">
        <v>70</v>
      </c>
      <c r="F37" s="163">
        <v>70</v>
      </c>
      <c r="G37" s="163">
        <v>50</v>
      </c>
      <c r="H37" s="163"/>
      <c r="I37" s="163"/>
      <c r="J37" s="163"/>
      <c r="K37" s="163"/>
      <c r="L37" s="163"/>
      <c r="M37" s="163">
        <v>20</v>
      </c>
      <c r="N37" s="172"/>
      <c r="O37" s="172"/>
      <c r="P37" s="172"/>
      <c r="Q37" s="172"/>
      <c r="R37" s="172"/>
      <c r="S37" s="172"/>
    </row>
    <row r="38" ht="18" customHeight="1" spans="1:19">
      <c r="A38" s="167"/>
      <c r="B38" s="165" t="s">
        <v>214</v>
      </c>
      <c r="C38" s="168" t="s">
        <v>215</v>
      </c>
      <c r="D38" s="163"/>
      <c r="E38" s="163"/>
      <c r="F38" s="163"/>
      <c r="G38" s="163"/>
      <c r="H38" s="163"/>
      <c r="I38" s="163"/>
      <c r="J38" s="163"/>
      <c r="K38" s="163"/>
      <c r="L38" s="163"/>
      <c r="M38" s="163"/>
      <c r="N38" s="172"/>
      <c r="O38" s="172"/>
      <c r="P38" s="172"/>
      <c r="Q38" s="172"/>
      <c r="R38" s="172"/>
      <c r="S38" s="172"/>
    </row>
    <row r="39" ht="18" customHeight="1" spans="1:19">
      <c r="A39" s="167"/>
      <c r="B39" s="165" t="s">
        <v>216</v>
      </c>
      <c r="C39" s="168" t="s">
        <v>217</v>
      </c>
      <c r="D39" s="163"/>
      <c r="E39" s="163"/>
      <c r="F39" s="163"/>
      <c r="G39" s="163"/>
      <c r="H39" s="163"/>
      <c r="I39" s="163"/>
      <c r="J39" s="163"/>
      <c r="K39" s="163"/>
      <c r="L39" s="163"/>
      <c r="M39" s="163"/>
      <c r="N39" s="172"/>
      <c r="O39" s="172"/>
      <c r="P39" s="172"/>
      <c r="Q39" s="172"/>
      <c r="R39" s="172"/>
      <c r="S39" s="172"/>
    </row>
    <row r="40" ht="18" customHeight="1" spans="1:19">
      <c r="A40" s="167"/>
      <c r="B40" s="165" t="s">
        <v>218</v>
      </c>
      <c r="C40" s="168" t="s">
        <v>219</v>
      </c>
      <c r="D40" s="163">
        <v>27</v>
      </c>
      <c r="E40" s="163">
        <v>27</v>
      </c>
      <c r="F40" s="163">
        <v>27</v>
      </c>
      <c r="G40" s="163">
        <v>27</v>
      </c>
      <c r="H40" s="163"/>
      <c r="I40" s="163"/>
      <c r="J40" s="163"/>
      <c r="K40" s="163"/>
      <c r="L40" s="163"/>
      <c r="M40" s="163"/>
      <c r="N40" s="172"/>
      <c r="O40" s="172"/>
      <c r="P40" s="172"/>
      <c r="Q40" s="172"/>
      <c r="R40" s="172"/>
      <c r="S40" s="172"/>
    </row>
    <row r="41" ht="18" customHeight="1" spans="1:19">
      <c r="A41" s="167"/>
      <c r="B41" s="165" t="s">
        <v>220</v>
      </c>
      <c r="C41" s="168" t="s">
        <v>221</v>
      </c>
      <c r="D41" s="163">
        <v>162</v>
      </c>
      <c r="E41" s="163">
        <v>162</v>
      </c>
      <c r="F41" s="163">
        <v>162</v>
      </c>
      <c r="G41" s="163">
        <v>162</v>
      </c>
      <c r="H41" s="163"/>
      <c r="I41" s="163"/>
      <c r="J41" s="163"/>
      <c r="K41" s="163"/>
      <c r="L41" s="163"/>
      <c r="M41" s="163"/>
      <c r="N41" s="172"/>
      <c r="O41" s="172"/>
      <c r="P41" s="172"/>
      <c r="Q41" s="172"/>
      <c r="R41" s="172"/>
      <c r="S41" s="172"/>
    </row>
    <row r="42" ht="18" customHeight="1" spans="1:19">
      <c r="A42" s="167"/>
      <c r="B42" s="165" t="s">
        <v>222</v>
      </c>
      <c r="C42" s="168" t="s">
        <v>223</v>
      </c>
      <c r="D42" s="163">
        <v>200</v>
      </c>
      <c r="E42" s="163">
        <v>200</v>
      </c>
      <c r="F42" s="163">
        <v>200</v>
      </c>
      <c r="G42" s="163">
        <v>200</v>
      </c>
      <c r="H42" s="163"/>
      <c r="I42" s="163"/>
      <c r="J42" s="163"/>
      <c r="K42" s="163"/>
      <c r="L42" s="163"/>
      <c r="M42" s="163"/>
      <c r="N42" s="172"/>
      <c r="O42" s="172"/>
      <c r="P42" s="172"/>
      <c r="Q42" s="172"/>
      <c r="R42" s="172"/>
      <c r="S42" s="172"/>
    </row>
    <row r="43" ht="18" customHeight="1" spans="1:19">
      <c r="A43" s="167"/>
      <c r="B43" s="165" t="s">
        <v>224</v>
      </c>
      <c r="C43" s="168" t="s">
        <v>225</v>
      </c>
      <c r="D43" s="163"/>
      <c r="E43" s="163"/>
      <c r="F43" s="163"/>
      <c r="G43" s="163"/>
      <c r="H43" s="163"/>
      <c r="I43" s="163"/>
      <c r="J43" s="163"/>
      <c r="K43" s="163"/>
      <c r="L43" s="163"/>
      <c r="M43" s="163"/>
      <c r="N43" s="172"/>
      <c r="O43" s="172"/>
      <c r="P43" s="172"/>
      <c r="Q43" s="172"/>
      <c r="R43" s="172"/>
      <c r="S43" s="172"/>
    </row>
    <row r="44" ht="18" customHeight="1" spans="1:19">
      <c r="A44" s="167"/>
      <c r="B44" s="165" t="s">
        <v>226</v>
      </c>
      <c r="C44" s="168" t="s">
        <v>227</v>
      </c>
      <c r="D44" s="163">
        <v>2239.87</v>
      </c>
      <c r="E44" s="163">
        <v>2239.87</v>
      </c>
      <c r="F44" s="163">
        <v>2239.87</v>
      </c>
      <c r="G44" s="163">
        <v>2239.87</v>
      </c>
      <c r="H44" s="163"/>
      <c r="I44" s="163"/>
      <c r="J44" s="163"/>
      <c r="K44" s="163"/>
      <c r="L44" s="163"/>
      <c r="M44" s="163"/>
      <c r="N44" s="172"/>
      <c r="O44" s="172"/>
      <c r="P44" s="172"/>
      <c r="Q44" s="172"/>
      <c r="R44" s="172"/>
      <c r="S44" s="172"/>
    </row>
    <row r="45" ht="18" customHeight="1" spans="1:19">
      <c r="A45" s="167"/>
      <c r="B45" s="165" t="s">
        <v>228</v>
      </c>
      <c r="C45" s="168" t="s">
        <v>229</v>
      </c>
      <c r="D45" s="163">
        <v>100</v>
      </c>
      <c r="E45" s="163">
        <v>100</v>
      </c>
      <c r="F45" s="163">
        <v>100</v>
      </c>
      <c r="G45" s="163">
        <v>100</v>
      </c>
      <c r="H45" s="163"/>
      <c r="I45" s="163"/>
      <c r="J45" s="163"/>
      <c r="K45" s="163"/>
      <c r="L45" s="163"/>
      <c r="M45" s="163"/>
      <c r="N45" s="172"/>
      <c r="O45" s="172"/>
      <c r="P45" s="172"/>
      <c r="Q45" s="172"/>
      <c r="R45" s="172"/>
      <c r="S45" s="172"/>
    </row>
    <row r="46" ht="18" customHeight="1" spans="1:19">
      <c r="A46" s="167"/>
      <c r="B46" s="165" t="s">
        <v>230</v>
      </c>
      <c r="C46" s="168" t="s">
        <v>231</v>
      </c>
      <c r="D46" s="163">
        <v>190.56</v>
      </c>
      <c r="E46" s="163">
        <v>190.56</v>
      </c>
      <c r="F46" s="163">
        <v>190.56</v>
      </c>
      <c r="G46" s="163">
        <v>190.56</v>
      </c>
      <c r="H46" s="163"/>
      <c r="I46" s="163"/>
      <c r="J46" s="163"/>
      <c r="K46" s="163"/>
      <c r="L46" s="163"/>
      <c r="M46" s="163"/>
      <c r="N46" s="172"/>
      <c r="O46" s="172"/>
      <c r="P46" s="172"/>
      <c r="Q46" s="172"/>
      <c r="R46" s="172"/>
      <c r="S46" s="172"/>
    </row>
    <row r="47" ht="18" customHeight="1" spans="1:19">
      <c r="A47" s="167"/>
      <c r="B47" s="165" t="s">
        <v>232</v>
      </c>
      <c r="C47" s="168" t="s">
        <v>233</v>
      </c>
      <c r="D47" s="163">
        <v>2.52</v>
      </c>
      <c r="E47" s="163">
        <v>2.52</v>
      </c>
      <c r="F47" s="163">
        <v>2.52</v>
      </c>
      <c r="G47" s="163">
        <v>2.52</v>
      </c>
      <c r="H47" s="163"/>
      <c r="I47" s="163"/>
      <c r="J47" s="163"/>
      <c r="K47" s="163"/>
      <c r="L47" s="163"/>
      <c r="M47" s="163"/>
      <c r="N47" s="172"/>
      <c r="O47" s="172"/>
      <c r="P47" s="172"/>
      <c r="Q47" s="172"/>
      <c r="R47" s="172"/>
      <c r="S47" s="172"/>
    </row>
    <row r="48" ht="18" customHeight="1" spans="1:19">
      <c r="A48" s="167"/>
      <c r="B48" s="165" t="s">
        <v>234</v>
      </c>
      <c r="C48" s="168" t="s">
        <v>235</v>
      </c>
      <c r="D48" s="163">
        <v>350</v>
      </c>
      <c r="E48" s="163">
        <v>350</v>
      </c>
      <c r="F48" s="163">
        <v>350</v>
      </c>
      <c r="G48" s="163">
        <v>350</v>
      </c>
      <c r="H48" s="163"/>
      <c r="I48" s="163"/>
      <c r="J48" s="163"/>
      <c r="K48" s="163"/>
      <c r="L48" s="163"/>
      <c r="M48" s="163"/>
      <c r="N48" s="172"/>
      <c r="O48" s="172"/>
      <c r="P48" s="172"/>
      <c r="Q48" s="172"/>
      <c r="R48" s="172"/>
      <c r="S48" s="172"/>
    </row>
    <row r="49" ht="18" customHeight="1" spans="1:19">
      <c r="A49" s="167"/>
      <c r="B49" s="165" t="s">
        <v>236</v>
      </c>
      <c r="C49" s="168" t="s">
        <v>237</v>
      </c>
      <c r="D49" s="163">
        <v>602.58</v>
      </c>
      <c r="E49" s="163">
        <v>602.58</v>
      </c>
      <c r="F49" s="163">
        <v>602.58</v>
      </c>
      <c r="G49" s="163">
        <v>602.58</v>
      </c>
      <c r="H49" s="163"/>
      <c r="I49" s="163"/>
      <c r="J49" s="163"/>
      <c r="K49" s="163"/>
      <c r="L49" s="163"/>
      <c r="M49" s="163"/>
      <c r="N49" s="172"/>
      <c r="O49" s="172"/>
      <c r="P49" s="172"/>
      <c r="Q49" s="172"/>
      <c r="R49" s="172"/>
      <c r="S49" s="172"/>
    </row>
    <row r="50" ht="18" customHeight="1" spans="1:19">
      <c r="A50" s="167"/>
      <c r="B50" s="165" t="s">
        <v>238</v>
      </c>
      <c r="C50" s="168" t="s">
        <v>239</v>
      </c>
      <c r="D50" s="163"/>
      <c r="E50" s="163"/>
      <c r="F50" s="163"/>
      <c r="G50" s="163"/>
      <c r="H50" s="163"/>
      <c r="I50" s="163"/>
      <c r="J50" s="163"/>
      <c r="K50" s="163"/>
      <c r="L50" s="163"/>
      <c r="M50" s="163"/>
      <c r="N50" s="172"/>
      <c r="O50" s="172"/>
      <c r="P50" s="172"/>
      <c r="Q50" s="172"/>
      <c r="R50" s="172"/>
      <c r="S50" s="172"/>
    </row>
    <row r="51" ht="18" customHeight="1" spans="1:19">
      <c r="A51" s="167"/>
      <c r="B51" s="165" t="s">
        <v>197</v>
      </c>
      <c r="C51" s="168" t="s">
        <v>240</v>
      </c>
      <c r="D51" s="163">
        <v>42.79</v>
      </c>
      <c r="E51" s="163">
        <v>42.79</v>
      </c>
      <c r="F51" s="163">
        <v>42.79</v>
      </c>
      <c r="G51" s="163">
        <v>42.79</v>
      </c>
      <c r="H51" s="163"/>
      <c r="I51" s="163"/>
      <c r="J51" s="163"/>
      <c r="K51" s="163"/>
      <c r="L51" s="163"/>
      <c r="M51" s="163"/>
      <c r="N51" s="172"/>
      <c r="O51" s="172"/>
      <c r="P51" s="172"/>
      <c r="Q51" s="172"/>
      <c r="R51" s="172"/>
      <c r="S51" s="172"/>
    </row>
    <row r="52" ht="18" customHeight="1" spans="1:19">
      <c r="A52" s="164">
        <v>303</v>
      </c>
      <c r="B52" s="165"/>
      <c r="C52" s="166" t="s">
        <v>101</v>
      </c>
      <c r="D52" s="163">
        <f>D53+D54+D57+D63</f>
        <v>781.27</v>
      </c>
      <c r="E52" s="163">
        <f>E53+E54+E57+E63</f>
        <v>781.27</v>
      </c>
      <c r="F52" s="163">
        <f>F53+F54+F57+F63</f>
        <v>781.27</v>
      </c>
      <c r="G52" s="163">
        <f>G53+G54+G57+G63</f>
        <v>781.27</v>
      </c>
      <c r="H52" s="163"/>
      <c r="I52" s="163"/>
      <c r="J52" s="163"/>
      <c r="K52" s="163"/>
      <c r="L52" s="163"/>
      <c r="M52" s="163"/>
      <c r="N52" s="172"/>
      <c r="O52" s="172"/>
      <c r="P52" s="172"/>
      <c r="Q52" s="172"/>
      <c r="R52" s="172"/>
      <c r="S52" s="172"/>
    </row>
    <row r="53" ht="18" customHeight="1" spans="1:19">
      <c r="A53" s="167"/>
      <c r="B53" s="165" t="s">
        <v>173</v>
      </c>
      <c r="C53" s="168" t="s">
        <v>241</v>
      </c>
      <c r="D53" s="163">
        <v>16.21</v>
      </c>
      <c r="E53" s="163">
        <v>16.21</v>
      </c>
      <c r="F53" s="163">
        <v>16.21</v>
      </c>
      <c r="G53" s="163">
        <v>16.21</v>
      </c>
      <c r="H53" s="163"/>
      <c r="I53" s="163"/>
      <c r="J53" s="163"/>
      <c r="K53" s="163"/>
      <c r="L53" s="163"/>
      <c r="M53" s="163"/>
      <c r="N53" s="172"/>
      <c r="O53" s="172"/>
      <c r="P53" s="172"/>
      <c r="Q53" s="172"/>
      <c r="R53" s="172"/>
      <c r="S53" s="172"/>
    </row>
    <row r="54" ht="18" customHeight="1" spans="1:19">
      <c r="A54" s="167"/>
      <c r="B54" s="165" t="s">
        <v>175</v>
      </c>
      <c r="C54" s="168" t="s">
        <v>242</v>
      </c>
      <c r="D54" s="163">
        <v>477.47</v>
      </c>
      <c r="E54" s="163">
        <v>477.47</v>
      </c>
      <c r="F54" s="163">
        <v>477.47</v>
      </c>
      <c r="G54" s="163">
        <v>477.47</v>
      </c>
      <c r="H54" s="163"/>
      <c r="I54" s="163"/>
      <c r="J54" s="163"/>
      <c r="K54" s="163"/>
      <c r="L54" s="163"/>
      <c r="M54" s="163"/>
      <c r="N54" s="172"/>
      <c r="O54" s="172"/>
      <c r="P54" s="172"/>
      <c r="Q54" s="172"/>
      <c r="R54" s="172"/>
      <c r="S54" s="172"/>
    </row>
    <row r="55" ht="18" customHeight="1" spans="1:19">
      <c r="A55" s="167"/>
      <c r="B55" s="165" t="s">
        <v>177</v>
      </c>
      <c r="C55" s="168" t="s">
        <v>243</v>
      </c>
      <c r="D55" s="163"/>
      <c r="E55" s="163"/>
      <c r="F55" s="163"/>
      <c r="G55" s="163"/>
      <c r="H55" s="163"/>
      <c r="I55" s="163"/>
      <c r="J55" s="163"/>
      <c r="K55" s="163"/>
      <c r="L55" s="163"/>
      <c r="M55" s="163"/>
      <c r="N55" s="172"/>
      <c r="O55" s="172"/>
      <c r="P55" s="172"/>
      <c r="Q55" s="172"/>
      <c r="R55" s="172"/>
      <c r="S55" s="172"/>
    </row>
    <row r="56" ht="18" customHeight="1" spans="1:19">
      <c r="A56" s="167"/>
      <c r="B56" s="165" t="s">
        <v>202</v>
      </c>
      <c r="C56" s="168" t="s">
        <v>244</v>
      </c>
      <c r="D56" s="163"/>
      <c r="E56" s="163"/>
      <c r="F56" s="163"/>
      <c r="G56" s="163"/>
      <c r="H56" s="163"/>
      <c r="I56" s="163"/>
      <c r="J56" s="163"/>
      <c r="K56" s="163"/>
      <c r="L56" s="163"/>
      <c r="M56" s="163"/>
      <c r="N56" s="172"/>
      <c r="O56" s="172"/>
      <c r="P56" s="172"/>
      <c r="Q56" s="172"/>
      <c r="R56" s="172"/>
      <c r="S56" s="172"/>
    </row>
    <row r="57" ht="18" customHeight="1" spans="1:19">
      <c r="A57" s="167"/>
      <c r="B57" s="165" t="s">
        <v>204</v>
      </c>
      <c r="C57" s="168" t="s">
        <v>245</v>
      </c>
      <c r="D57" s="163">
        <v>284.63</v>
      </c>
      <c r="E57" s="163">
        <v>284.63</v>
      </c>
      <c r="F57" s="163">
        <v>284.63</v>
      </c>
      <c r="G57" s="163">
        <v>284.63</v>
      </c>
      <c r="H57" s="163"/>
      <c r="I57" s="163"/>
      <c r="J57" s="163"/>
      <c r="K57" s="163"/>
      <c r="L57" s="163"/>
      <c r="M57" s="163"/>
      <c r="N57" s="172"/>
      <c r="O57" s="172"/>
      <c r="P57" s="172"/>
      <c r="Q57" s="172"/>
      <c r="R57" s="172"/>
      <c r="S57" s="172"/>
    </row>
    <row r="58" ht="18" customHeight="1" spans="1:19">
      <c r="A58" s="167"/>
      <c r="B58" s="165" t="s">
        <v>179</v>
      </c>
      <c r="C58" s="168" t="s">
        <v>246</v>
      </c>
      <c r="D58" s="163"/>
      <c r="E58" s="163"/>
      <c r="F58" s="163"/>
      <c r="G58" s="163"/>
      <c r="H58" s="163"/>
      <c r="I58" s="163"/>
      <c r="J58" s="163"/>
      <c r="K58" s="163"/>
      <c r="L58" s="163"/>
      <c r="M58" s="163"/>
      <c r="N58" s="172"/>
      <c r="O58" s="172"/>
      <c r="P58" s="172"/>
      <c r="Q58" s="172"/>
      <c r="R58" s="172"/>
      <c r="S58" s="172"/>
    </row>
    <row r="59" ht="18" customHeight="1" spans="1:19">
      <c r="A59" s="167"/>
      <c r="B59" s="165" t="s">
        <v>181</v>
      </c>
      <c r="C59" s="168" t="s">
        <v>247</v>
      </c>
      <c r="D59" s="163"/>
      <c r="E59" s="163"/>
      <c r="F59" s="163"/>
      <c r="G59" s="163"/>
      <c r="H59" s="163"/>
      <c r="I59" s="163"/>
      <c r="J59" s="163"/>
      <c r="K59" s="163"/>
      <c r="L59" s="163"/>
      <c r="M59" s="163"/>
      <c r="N59" s="172"/>
      <c r="O59" s="172"/>
      <c r="P59" s="172"/>
      <c r="Q59" s="172"/>
      <c r="R59" s="172"/>
      <c r="S59" s="172"/>
    </row>
    <row r="60" ht="18" customHeight="1" spans="1:19">
      <c r="A60" s="167"/>
      <c r="B60" s="165" t="s">
        <v>183</v>
      </c>
      <c r="C60" s="168" t="s">
        <v>248</v>
      </c>
      <c r="D60" s="163"/>
      <c r="E60" s="163"/>
      <c r="F60" s="163"/>
      <c r="G60" s="163"/>
      <c r="H60" s="163"/>
      <c r="I60" s="163"/>
      <c r="J60" s="163"/>
      <c r="K60" s="163"/>
      <c r="L60" s="163"/>
      <c r="M60" s="163"/>
      <c r="N60" s="172"/>
      <c r="O60" s="172"/>
      <c r="P60" s="172"/>
      <c r="Q60" s="172"/>
      <c r="R60" s="172"/>
      <c r="S60" s="172"/>
    </row>
    <row r="61" ht="18" customHeight="1" spans="1:19">
      <c r="A61" s="167"/>
      <c r="B61" s="165" t="s">
        <v>185</v>
      </c>
      <c r="C61" s="168" t="s">
        <v>249</v>
      </c>
      <c r="D61" s="163"/>
      <c r="E61" s="163"/>
      <c r="F61" s="163"/>
      <c r="G61" s="163"/>
      <c r="H61" s="163"/>
      <c r="I61" s="163"/>
      <c r="J61" s="163"/>
      <c r="K61" s="163"/>
      <c r="L61" s="163"/>
      <c r="M61" s="163"/>
      <c r="N61" s="172"/>
      <c r="O61" s="172"/>
      <c r="P61" s="172"/>
      <c r="Q61" s="172"/>
      <c r="R61" s="172"/>
      <c r="S61" s="172"/>
    </row>
    <row r="62" ht="18" customHeight="1" spans="1:19">
      <c r="A62" s="167"/>
      <c r="B62" s="165" t="s">
        <v>187</v>
      </c>
      <c r="C62" s="168" t="s">
        <v>250</v>
      </c>
      <c r="D62" s="163"/>
      <c r="E62" s="163"/>
      <c r="F62" s="163"/>
      <c r="G62" s="163"/>
      <c r="H62" s="163"/>
      <c r="I62" s="163"/>
      <c r="J62" s="163"/>
      <c r="K62" s="163"/>
      <c r="L62" s="163"/>
      <c r="M62" s="163"/>
      <c r="N62" s="172"/>
      <c r="O62" s="172"/>
      <c r="P62" s="172"/>
      <c r="Q62" s="172"/>
      <c r="R62" s="172"/>
      <c r="S62" s="172"/>
    </row>
    <row r="63" ht="18" customHeight="1" spans="1:19">
      <c r="A63" s="167"/>
      <c r="B63" s="165" t="s">
        <v>197</v>
      </c>
      <c r="C63" s="168" t="s">
        <v>251</v>
      </c>
      <c r="D63" s="163">
        <v>2.96</v>
      </c>
      <c r="E63" s="163">
        <v>2.96</v>
      </c>
      <c r="F63" s="163">
        <v>2.96</v>
      </c>
      <c r="G63" s="163">
        <v>2.96</v>
      </c>
      <c r="H63" s="163"/>
      <c r="I63" s="163"/>
      <c r="J63" s="163"/>
      <c r="K63" s="163"/>
      <c r="L63" s="163"/>
      <c r="M63" s="163"/>
      <c r="N63" s="172"/>
      <c r="O63" s="172"/>
      <c r="P63" s="172"/>
      <c r="Q63" s="172"/>
      <c r="R63" s="172"/>
      <c r="S63" s="172"/>
    </row>
    <row r="64" customFormat="1" ht="18" customHeight="1" spans="1:19">
      <c r="A64" s="166" t="s">
        <v>252</v>
      </c>
      <c r="B64" s="166"/>
      <c r="C64" s="166" t="s">
        <v>253</v>
      </c>
      <c r="D64" s="163">
        <f>D66+D67+D70+D76</f>
        <v>752</v>
      </c>
      <c r="E64" s="163">
        <f>E66+E67+E70+E76</f>
        <v>752</v>
      </c>
      <c r="F64" s="163">
        <f>F66+F67+F70+F76</f>
        <v>752</v>
      </c>
      <c r="G64" s="163">
        <f>G66+G67+G70+G76</f>
        <v>752</v>
      </c>
      <c r="H64" s="163"/>
      <c r="I64" s="163"/>
      <c r="J64" s="163"/>
      <c r="K64" s="163"/>
      <c r="L64" s="163"/>
      <c r="M64" s="163"/>
      <c r="N64" s="172"/>
      <c r="O64" s="172"/>
      <c r="P64" s="172"/>
      <c r="Q64" s="172"/>
      <c r="R64" s="172"/>
      <c r="S64" s="172"/>
    </row>
    <row r="65" customFormat="1" ht="18" customHeight="1" spans="1:19">
      <c r="A65" s="167"/>
      <c r="B65" s="165" t="s">
        <v>146</v>
      </c>
      <c r="C65" s="168" t="s">
        <v>254</v>
      </c>
      <c r="D65" s="163"/>
      <c r="E65" s="163"/>
      <c r="F65" s="163"/>
      <c r="G65" s="163"/>
      <c r="H65" s="163"/>
      <c r="I65" s="163"/>
      <c r="J65" s="163"/>
      <c r="K65" s="163"/>
      <c r="L65" s="163"/>
      <c r="M65" s="163"/>
      <c r="N65" s="172"/>
      <c r="O65" s="172"/>
      <c r="P65" s="172"/>
      <c r="Q65" s="172"/>
      <c r="R65" s="172"/>
      <c r="S65" s="172"/>
    </row>
    <row r="66" customFormat="1" ht="18" customHeight="1" spans="1:19">
      <c r="A66" s="167"/>
      <c r="B66" s="165" t="s">
        <v>144</v>
      </c>
      <c r="C66" s="168" t="s">
        <v>255</v>
      </c>
      <c r="D66" s="163">
        <v>172</v>
      </c>
      <c r="E66" s="163">
        <v>172</v>
      </c>
      <c r="F66" s="163">
        <v>172</v>
      </c>
      <c r="G66" s="163">
        <v>172</v>
      </c>
      <c r="H66" s="163"/>
      <c r="I66" s="163"/>
      <c r="J66" s="163"/>
      <c r="K66" s="163"/>
      <c r="L66" s="163"/>
      <c r="M66" s="163"/>
      <c r="N66" s="172"/>
      <c r="O66" s="172"/>
      <c r="P66" s="172"/>
      <c r="Q66" s="172"/>
      <c r="R66" s="172"/>
      <c r="S66" s="172"/>
    </row>
    <row r="67" customFormat="1" ht="18" customHeight="1" spans="1:19">
      <c r="A67" s="167"/>
      <c r="B67" s="165" t="s">
        <v>256</v>
      </c>
      <c r="C67" s="168" t="s">
        <v>257</v>
      </c>
      <c r="D67" s="163">
        <v>200</v>
      </c>
      <c r="E67" s="163">
        <v>200</v>
      </c>
      <c r="F67" s="163">
        <v>200</v>
      </c>
      <c r="G67" s="163">
        <v>200</v>
      </c>
      <c r="H67" s="163"/>
      <c r="I67" s="163"/>
      <c r="J67" s="163"/>
      <c r="K67" s="163"/>
      <c r="L67" s="163"/>
      <c r="M67" s="163"/>
      <c r="N67" s="172"/>
      <c r="O67" s="172"/>
      <c r="P67" s="172"/>
      <c r="Q67" s="172"/>
      <c r="R67" s="172"/>
      <c r="S67" s="172"/>
    </row>
    <row r="68" customFormat="1" ht="18" customHeight="1" spans="1:19">
      <c r="A68" s="167"/>
      <c r="B68" s="165" t="s">
        <v>258</v>
      </c>
      <c r="C68" s="168" t="s">
        <v>259</v>
      </c>
      <c r="D68" s="163"/>
      <c r="E68" s="163"/>
      <c r="F68" s="163"/>
      <c r="G68" s="163"/>
      <c r="H68" s="163"/>
      <c r="I68" s="163"/>
      <c r="J68" s="163"/>
      <c r="K68" s="163"/>
      <c r="L68" s="163"/>
      <c r="M68" s="163"/>
      <c r="N68" s="172"/>
      <c r="O68" s="172"/>
      <c r="P68" s="172"/>
      <c r="Q68" s="172"/>
      <c r="R68" s="172"/>
      <c r="S68" s="172"/>
    </row>
    <row r="69" customFormat="1" ht="18" customHeight="1" spans="1:19">
      <c r="A69" s="167"/>
      <c r="B69" s="165" t="s">
        <v>260</v>
      </c>
      <c r="C69" s="168" t="s">
        <v>261</v>
      </c>
      <c r="D69" s="163"/>
      <c r="E69" s="163"/>
      <c r="F69" s="163"/>
      <c r="G69" s="163"/>
      <c r="H69" s="163"/>
      <c r="I69" s="163"/>
      <c r="J69" s="163"/>
      <c r="K69" s="163"/>
      <c r="L69" s="163"/>
      <c r="M69" s="163"/>
      <c r="N69" s="172"/>
      <c r="O69" s="172"/>
      <c r="P69" s="172"/>
      <c r="Q69" s="172"/>
      <c r="R69" s="172"/>
      <c r="S69" s="172"/>
    </row>
    <row r="70" customFormat="1" ht="18" customHeight="1" spans="1:19">
      <c r="A70" s="167"/>
      <c r="B70" s="165" t="s">
        <v>262</v>
      </c>
      <c r="C70" s="168" t="s">
        <v>263</v>
      </c>
      <c r="D70" s="163">
        <v>200</v>
      </c>
      <c r="E70" s="163">
        <v>200</v>
      </c>
      <c r="F70" s="163">
        <v>200</v>
      </c>
      <c r="G70" s="163">
        <v>200</v>
      </c>
      <c r="H70" s="163"/>
      <c r="I70" s="163"/>
      <c r="J70" s="163"/>
      <c r="K70" s="163"/>
      <c r="L70" s="163"/>
      <c r="M70" s="163"/>
      <c r="N70" s="172"/>
      <c r="O70" s="172"/>
      <c r="P70" s="172"/>
      <c r="Q70" s="172"/>
      <c r="R70" s="172"/>
      <c r="S70" s="172"/>
    </row>
    <row r="71" customFormat="1" ht="18" customHeight="1" spans="1:19">
      <c r="A71" s="167"/>
      <c r="B71" s="165" t="s">
        <v>264</v>
      </c>
      <c r="C71" s="168" t="s">
        <v>265</v>
      </c>
      <c r="D71" s="163"/>
      <c r="E71" s="163"/>
      <c r="F71" s="163"/>
      <c r="G71" s="163"/>
      <c r="H71" s="163"/>
      <c r="I71" s="163"/>
      <c r="J71" s="163"/>
      <c r="K71" s="163"/>
      <c r="L71" s="163"/>
      <c r="M71" s="163"/>
      <c r="N71" s="172"/>
      <c r="O71" s="172"/>
      <c r="P71" s="172"/>
      <c r="Q71" s="172"/>
      <c r="R71" s="172"/>
      <c r="S71" s="172"/>
    </row>
    <row r="72" customFormat="1" ht="18" customHeight="1" spans="1:19">
      <c r="A72" s="167"/>
      <c r="B72" s="165" t="s">
        <v>266</v>
      </c>
      <c r="C72" s="168" t="s">
        <v>267</v>
      </c>
      <c r="D72" s="163"/>
      <c r="E72" s="163"/>
      <c r="F72" s="163"/>
      <c r="G72" s="163"/>
      <c r="H72" s="163"/>
      <c r="I72" s="163"/>
      <c r="J72" s="163"/>
      <c r="K72" s="163"/>
      <c r="L72" s="163"/>
      <c r="M72" s="163"/>
      <c r="N72" s="172"/>
      <c r="O72" s="172"/>
      <c r="P72" s="172"/>
      <c r="Q72" s="172"/>
      <c r="R72" s="172"/>
      <c r="S72" s="172"/>
    </row>
    <row r="73" customFormat="1" ht="18" customHeight="1" spans="1:19">
      <c r="A73" s="167"/>
      <c r="B73" s="165" t="s">
        <v>123</v>
      </c>
      <c r="C73" s="168" t="s">
        <v>268</v>
      </c>
      <c r="D73" s="163"/>
      <c r="E73" s="163"/>
      <c r="F73" s="163"/>
      <c r="G73" s="163"/>
      <c r="H73" s="163"/>
      <c r="I73" s="163"/>
      <c r="J73" s="163"/>
      <c r="K73" s="163"/>
      <c r="L73" s="163"/>
      <c r="M73" s="163"/>
      <c r="N73" s="172"/>
      <c r="O73" s="172"/>
      <c r="P73" s="172"/>
      <c r="Q73" s="172"/>
      <c r="R73" s="172"/>
      <c r="S73" s="172"/>
    </row>
    <row r="74" customFormat="1" ht="18" customHeight="1" spans="1:19">
      <c r="A74" s="167"/>
      <c r="B74" s="165" t="s">
        <v>124</v>
      </c>
      <c r="C74" s="168" t="s">
        <v>269</v>
      </c>
      <c r="D74" s="163"/>
      <c r="E74" s="163"/>
      <c r="F74" s="163"/>
      <c r="G74" s="163"/>
      <c r="H74" s="163"/>
      <c r="I74" s="163"/>
      <c r="J74" s="163"/>
      <c r="K74" s="163"/>
      <c r="L74" s="163"/>
      <c r="M74" s="163"/>
      <c r="N74" s="172"/>
      <c r="O74" s="172"/>
      <c r="P74" s="172"/>
      <c r="Q74" s="172"/>
      <c r="R74" s="172"/>
      <c r="S74" s="172"/>
    </row>
    <row r="75" customFormat="1" ht="18" customHeight="1" spans="1:19">
      <c r="A75" s="167"/>
      <c r="B75" s="165" t="s">
        <v>125</v>
      </c>
      <c r="C75" s="168" t="s">
        <v>270</v>
      </c>
      <c r="D75" s="163"/>
      <c r="E75" s="163"/>
      <c r="F75" s="163"/>
      <c r="G75" s="163"/>
      <c r="H75" s="163"/>
      <c r="I75" s="163"/>
      <c r="J75" s="163"/>
      <c r="K75" s="163"/>
      <c r="L75" s="163"/>
      <c r="M75" s="163"/>
      <c r="N75" s="172"/>
      <c r="O75" s="172"/>
      <c r="P75" s="172"/>
      <c r="Q75" s="172"/>
      <c r="R75" s="172"/>
      <c r="S75" s="172"/>
    </row>
    <row r="76" customFormat="1" ht="18" customHeight="1" spans="1:19">
      <c r="A76" s="167"/>
      <c r="B76" s="165" t="s">
        <v>126</v>
      </c>
      <c r="C76" s="168" t="s">
        <v>271</v>
      </c>
      <c r="D76" s="163">
        <v>180</v>
      </c>
      <c r="E76" s="163">
        <v>180</v>
      </c>
      <c r="F76" s="163">
        <v>180</v>
      </c>
      <c r="G76" s="163">
        <v>180</v>
      </c>
      <c r="H76" s="163"/>
      <c r="I76" s="163"/>
      <c r="J76" s="163"/>
      <c r="K76" s="163"/>
      <c r="L76" s="163"/>
      <c r="M76" s="163"/>
      <c r="N76" s="172"/>
      <c r="O76" s="172"/>
      <c r="P76" s="172"/>
      <c r="Q76" s="172"/>
      <c r="R76" s="172"/>
      <c r="S76" s="172"/>
    </row>
    <row r="77" customFormat="1" ht="18" customHeight="1" spans="1:19">
      <c r="A77" s="167"/>
      <c r="B77" s="165" t="s">
        <v>132</v>
      </c>
      <c r="C77" s="168" t="s">
        <v>272</v>
      </c>
      <c r="D77" s="163"/>
      <c r="E77" s="163"/>
      <c r="F77" s="163"/>
      <c r="G77" s="163"/>
      <c r="H77" s="163"/>
      <c r="I77" s="163"/>
      <c r="J77" s="163"/>
      <c r="K77" s="163"/>
      <c r="L77" s="163"/>
      <c r="M77" s="163"/>
      <c r="N77" s="172"/>
      <c r="O77" s="172"/>
      <c r="P77" s="172"/>
      <c r="Q77" s="172"/>
      <c r="R77" s="172"/>
      <c r="S77" s="172"/>
    </row>
    <row r="78" customFormat="1" ht="18" customHeight="1" spans="1:19">
      <c r="A78" s="167"/>
      <c r="B78" s="165" t="s">
        <v>134</v>
      </c>
      <c r="C78" s="168" t="s">
        <v>273</v>
      </c>
      <c r="D78" s="163"/>
      <c r="E78" s="163"/>
      <c r="F78" s="163"/>
      <c r="G78" s="163"/>
      <c r="H78" s="163"/>
      <c r="I78" s="163"/>
      <c r="J78" s="163"/>
      <c r="K78" s="163"/>
      <c r="L78" s="163"/>
      <c r="M78" s="163"/>
      <c r="N78" s="172"/>
      <c r="O78" s="172"/>
      <c r="P78" s="172"/>
      <c r="Q78" s="172"/>
      <c r="R78" s="172"/>
      <c r="S78" s="172"/>
    </row>
    <row r="79" customFormat="1" ht="18" customHeight="1" spans="1:19">
      <c r="A79" s="167"/>
      <c r="B79" s="165" t="s">
        <v>135</v>
      </c>
      <c r="C79" s="168" t="s">
        <v>274</v>
      </c>
      <c r="D79" s="163"/>
      <c r="E79" s="163"/>
      <c r="F79" s="163"/>
      <c r="G79" s="163"/>
      <c r="H79" s="163"/>
      <c r="I79" s="163"/>
      <c r="J79" s="163"/>
      <c r="K79" s="163"/>
      <c r="L79" s="163"/>
      <c r="M79" s="163"/>
      <c r="N79" s="172"/>
      <c r="O79" s="172"/>
      <c r="P79" s="172"/>
      <c r="Q79" s="172"/>
      <c r="R79" s="172"/>
      <c r="S79" s="172"/>
    </row>
    <row r="80" customFormat="1" ht="18" customHeight="1" spans="1:19">
      <c r="A80" s="167"/>
      <c r="B80" s="165" t="s">
        <v>150</v>
      </c>
      <c r="C80" s="168" t="s">
        <v>275</v>
      </c>
      <c r="D80" s="163"/>
      <c r="E80" s="163"/>
      <c r="F80" s="163"/>
      <c r="G80" s="163"/>
      <c r="H80" s="163"/>
      <c r="I80" s="163"/>
      <c r="J80" s="163"/>
      <c r="K80" s="163"/>
      <c r="L80" s="163"/>
      <c r="M80" s="163"/>
      <c r="N80" s="172"/>
      <c r="O80" s="172"/>
      <c r="P80" s="172"/>
      <c r="Q80" s="172"/>
      <c r="R80" s="172"/>
      <c r="S80" s="172"/>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551181102362" right="0.590551181102362" top="0.748031496062992" bottom="0.748031496062992" header="0.31496062992126" footer="0.31496062992126"/>
  <pageSetup paperSize="9" scale="62"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N43" sqref="N43"/>
    </sheetView>
  </sheetViews>
  <sheetFormatPr defaultColWidth="9" defaultRowHeight="13.5" outlineLevelCol="6"/>
  <cols>
    <col min="1" max="3" width="6.375" customWidth="1"/>
    <col min="4" max="4" width="23.25" customWidth="1"/>
    <col min="5" max="7" width="14.75" customWidth="1"/>
  </cols>
  <sheetData>
    <row r="1" ht="38.1" customHeight="1" spans="1:7">
      <c r="A1" s="3" t="s">
        <v>276</v>
      </c>
      <c r="B1" s="3"/>
      <c r="C1" s="3"/>
      <c r="D1" s="3"/>
      <c r="E1" s="3"/>
      <c r="F1" s="3"/>
      <c r="G1" s="3"/>
    </row>
    <row r="2" spans="1:7">
      <c r="A2" s="4" t="s">
        <v>1</v>
      </c>
      <c r="B2" s="114"/>
      <c r="C2" s="114"/>
      <c r="D2" s="114"/>
      <c r="E2" s="31"/>
      <c r="F2" s="31"/>
      <c r="G2" s="26" t="s">
        <v>2</v>
      </c>
    </row>
    <row r="3" spans="1:7">
      <c r="A3" s="117" t="s">
        <v>277</v>
      </c>
      <c r="B3" s="117"/>
      <c r="C3" s="117"/>
      <c r="D3" s="117"/>
      <c r="E3" s="115" t="s">
        <v>278</v>
      </c>
      <c r="F3" s="116"/>
      <c r="G3" s="118"/>
    </row>
    <row r="4" spans="1:7">
      <c r="A4" s="119" t="s">
        <v>104</v>
      </c>
      <c r="B4" s="119" t="s">
        <v>105</v>
      </c>
      <c r="C4" s="119" t="s">
        <v>106</v>
      </c>
      <c r="D4" s="119" t="s">
        <v>279</v>
      </c>
      <c r="E4" s="8" t="s">
        <v>98</v>
      </c>
      <c r="F4" s="8" t="s">
        <v>92</v>
      </c>
      <c r="G4" s="8" t="s">
        <v>93</v>
      </c>
    </row>
    <row r="5" spans="1:7">
      <c r="A5" s="119" t="s">
        <v>114</v>
      </c>
      <c r="B5" s="119" t="s">
        <v>115</v>
      </c>
      <c r="C5" s="119" t="s">
        <v>116</v>
      </c>
      <c r="D5" s="119" t="s">
        <v>117</v>
      </c>
      <c r="E5" s="119" t="s">
        <v>118</v>
      </c>
      <c r="F5" s="119" t="s">
        <v>119</v>
      </c>
      <c r="G5" s="119" t="s">
        <v>120</v>
      </c>
    </row>
    <row r="6" spans="1:7">
      <c r="A6" s="136"/>
      <c r="B6" s="136"/>
      <c r="C6" s="136"/>
      <c r="D6" s="137" t="s">
        <v>280</v>
      </c>
      <c r="E6" s="138"/>
      <c r="F6" s="138"/>
      <c r="G6" s="138"/>
    </row>
    <row r="7" spans="1:7">
      <c r="A7" s="136"/>
      <c r="B7" s="136"/>
      <c r="C7" s="136"/>
      <c r="D7" s="136"/>
      <c r="E7" s="138"/>
      <c r="F7" s="138"/>
      <c r="G7" s="138"/>
    </row>
    <row r="8" ht="12" customHeight="1" spans="1:7">
      <c r="A8" s="136"/>
      <c r="B8" s="136"/>
      <c r="C8" s="136"/>
      <c r="D8" s="136"/>
      <c r="E8" s="138"/>
      <c r="F8" s="138"/>
      <c r="G8" s="138"/>
    </row>
    <row r="9" spans="1:7">
      <c r="A9" s="136"/>
      <c r="B9" s="136"/>
      <c r="C9" s="136"/>
      <c r="D9" s="136"/>
      <c r="E9" s="138"/>
      <c r="F9" s="138"/>
      <c r="G9" s="138"/>
    </row>
    <row r="10" spans="1:7">
      <c r="A10" s="136"/>
      <c r="B10" s="136"/>
      <c r="C10" s="136"/>
      <c r="D10" s="136"/>
      <c r="E10" s="138"/>
      <c r="F10" s="138"/>
      <c r="G10" s="138"/>
    </row>
    <row r="11" spans="1:7">
      <c r="A11" s="136"/>
      <c r="B11" s="136"/>
      <c r="C11" s="136"/>
      <c r="D11" s="136"/>
      <c r="E11" s="138"/>
      <c r="F11" s="138"/>
      <c r="G11" s="138"/>
    </row>
    <row r="12" spans="1:7">
      <c r="A12" s="136"/>
      <c r="B12" s="136"/>
      <c r="C12" s="136"/>
      <c r="D12" s="136"/>
      <c r="E12" s="138"/>
      <c r="F12" s="138"/>
      <c r="G12" s="138"/>
    </row>
    <row r="13" spans="1:7">
      <c r="A13" s="136"/>
      <c r="B13" s="136"/>
      <c r="C13" s="136"/>
      <c r="D13" s="136"/>
      <c r="E13" s="138"/>
      <c r="F13" s="138"/>
      <c r="G13" s="138"/>
    </row>
    <row r="14" spans="1:7">
      <c r="A14" s="136"/>
      <c r="B14" s="136"/>
      <c r="C14" s="136"/>
      <c r="D14" s="136"/>
      <c r="E14" s="138"/>
      <c r="F14" s="138"/>
      <c r="G14" s="138"/>
    </row>
    <row r="15" spans="1:7">
      <c r="A15" s="136"/>
      <c r="B15" s="136"/>
      <c r="C15" s="136"/>
      <c r="D15" s="136"/>
      <c r="E15" s="138"/>
      <c r="F15" s="138"/>
      <c r="G15" s="138"/>
    </row>
    <row r="16" spans="1:7">
      <c r="A16" s="136"/>
      <c r="B16" s="136"/>
      <c r="C16" s="136"/>
      <c r="D16" s="136"/>
      <c r="E16" s="138"/>
      <c r="F16" s="138"/>
      <c r="G16" s="138"/>
    </row>
    <row r="17" spans="1:7">
      <c r="A17" s="136"/>
      <c r="B17" s="136"/>
      <c r="C17" s="136"/>
      <c r="D17" s="136"/>
      <c r="E17" s="138"/>
      <c r="F17" s="138"/>
      <c r="G17" s="138"/>
    </row>
    <row r="18" spans="1:7">
      <c r="A18" s="136"/>
      <c r="B18" s="136"/>
      <c r="C18" s="136"/>
      <c r="D18" s="136"/>
      <c r="E18" s="138"/>
      <c r="F18" s="138"/>
      <c r="G18" s="138"/>
    </row>
    <row r="19" spans="1:7">
      <c r="A19" s="136"/>
      <c r="B19" s="136"/>
      <c r="C19" s="136"/>
      <c r="D19" s="136"/>
      <c r="E19" s="138"/>
      <c r="F19" s="138"/>
      <c r="G19" s="138"/>
    </row>
    <row r="20" spans="1:7">
      <c r="A20" s="136"/>
      <c r="B20" s="136"/>
      <c r="C20" s="136"/>
      <c r="D20" s="136"/>
      <c r="E20" s="138"/>
      <c r="F20" s="138"/>
      <c r="G20" s="138"/>
    </row>
    <row r="21" spans="1:7">
      <c r="A21" s="136"/>
      <c r="B21" s="136"/>
      <c r="C21" s="136"/>
      <c r="D21" s="136"/>
      <c r="E21" s="138"/>
      <c r="F21" s="138"/>
      <c r="G21" s="138"/>
    </row>
    <row r="22" spans="1:7">
      <c r="A22" s="136"/>
      <c r="B22" s="136"/>
      <c r="C22" s="136"/>
      <c r="D22" s="136"/>
      <c r="E22" s="138"/>
      <c r="F22" s="138"/>
      <c r="G22" s="138"/>
    </row>
    <row r="23" spans="1:7">
      <c r="A23" s="136"/>
      <c r="B23" s="136"/>
      <c r="C23" s="136"/>
      <c r="D23" s="136"/>
      <c r="E23" s="138"/>
      <c r="F23" s="138"/>
      <c r="G23" s="138"/>
    </row>
    <row r="24" spans="1:7">
      <c r="A24" s="136"/>
      <c r="B24" s="136"/>
      <c r="C24" s="136"/>
      <c r="D24" s="136"/>
      <c r="E24" s="138"/>
      <c r="F24" s="138"/>
      <c r="G24" s="138"/>
    </row>
    <row r="25" spans="1:7">
      <c r="A25" s="136"/>
      <c r="B25" s="136"/>
      <c r="C25" s="136"/>
      <c r="D25" s="136"/>
      <c r="E25" s="138"/>
      <c r="F25" s="138"/>
      <c r="G25" s="138"/>
    </row>
    <row r="26" spans="1:7">
      <c r="A26" s="136"/>
      <c r="B26" s="136"/>
      <c r="C26" s="136"/>
      <c r="D26" s="136"/>
      <c r="E26" s="138"/>
      <c r="F26" s="138"/>
      <c r="G26" s="138"/>
    </row>
    <row r="27" spans="1:7">
      <c r="A27" s="136"/>
      <c r="B27" s="136"/>
      <c r="C27" s="136"/>
      <c r="D27" s="136"/>
      <c r="E27" s="138"/>
      <c r="F27" s="138"/>
      <c r="G27" s="138"/>
    </row>
    <row r="28" spans="1:7">
      <c r="A28" s="136"/>
      <c r="B28" s="136"/>
      <c r="C28" s="136"/>
      <c r="D28" s="136"/>
      <c r="E28" s="138"/>
      <c r="F28" s="138"/>
      <c r="G28" s="138"/>
    </row>
    <row r="29" spans="1:7">
      <c r="A29" s="136"/>
      <c r="B29" s="136"/>
      <c r="C29" s="136"/>
      <c r="D29" s="136"/>
      <c r="E29" s="138"/>
      <c r="F29" s="138"/>
      <c r="G29" s="138"/>
    </row>
    <row r="30" spans="1:7">
      <c r="A30" s="136"/>
      <c r="B30" s="136"/>
      <c r="C30" s="136"/>
      <c r="D30" s="136"/>
      <c r="E30" s="138"/>
      <c r="F30" s="138"/>
      <c r="G30" s="138"/>
    </row>
    <row r="31" spans="1:7">
      <c r="A31" s="136"/>
      <c r="B31" s="136"/>
      <c r="C31" s="136"/>
      <c r="D31" s="136"/>
      <c r="E31" s="138"/>
      <c r="F31" s="138"/>
      <c r="G31" s="138"/>
    </row>
    <row r="32" spans="1:7">
      <c r="A32" s="136"/>
      <c r="B32" s="136"/>
      <c r="C32" s="136"/>
      <c r="D32" s="136"/>
      <c r="E32" s="138"/>
      <c r="F32" s="138"/>
      <c r="G32" s="138"/>
    </row>
    <row r="33" spans="1:7">
      <c r="A33" s="136"/>
      <c r="B33" s="136"/>
      <c r="C33" s="136"/>
      <c r="D33" s="136"/>
      <c r="E33" s="138"/>
      <c r="F33" s="138"/>
      <c r="G33" s="138"/>
    </row>
    <row r="34" spans="1:7">
      <c r="A34" s="136"/>
      <c r="B34" s="136"/>
      <c r="C34" s="136"/>
      <c r="D34" s="136"/>
      <c r="E34" s="138"/>
      <c r="F34" s="138"/>
      <c r="G34" s="138"/>
    </row>
    <row r="35" spans="1:7">
      <c r="A35" s="136"/>
      <c r="B35" s="136"/>
      <c r="C35" s="136"/>
      <c r="D35" s="136"/>
      <c r="E35" s="138"/>
      <c r="F35" s="138"/>
      <c r="G35" s="138"/>
    </row>
    <row r="36" spans="1:7">
      <c r="A36" s="136"/>
      <c r="B36" s="136"/>
      <c r="C36" s="136"/>
      <c r="D36" s="136"/>
      <c r="E36" s="138"/>
      <c r="F36" s="138"/>
      <c r="G36" s="138"/>
    </row>
    <row r="37" spans="1:7">
      <c r="A37" s="136"/>
      <c r="B37" s="136"/>
      <c r="C37" s="136"/>
      <c r="D37" s="136"/>
      <c r="E37" s="138"/>
      <c r="F37" s="138"/>
      <c r="G37" s="138"/>
    </row>
    <row r="38" spans="1:7">
      <c r="A38" s="136"/>
      <c r="B38" s="136"/>
      <c r="C38" s="136"/>
      <c r="D38" s="136"/>
      <c r="E38" s="138"/>
      <c r="F38" s="138"/>
      <c r="G38" s="138"/>
    </row>
    <row r="39" spans="1:7">
      <c r="A39" s="136"/>
      <c r="B39" s="136"/>
      <c r="C39" s="136"/>
      <c r="D39" s="136"/>
      <c r="E39" s="138"/>
      <c r="F39" s="138"/>
      <c r="G39" s="138"/>
    </row>
    <row r="40" spans="1:7">
      <c r="A40" s="136"/>
      <c r="B40" s="136"/>
      <c r="C40" s="136"/>
      <c r="D40" s="136"/>
      <c r="E40" s="138"/>
      <c r="F40" s="138"/>
      <c r="G40" s="138"/>
    </row>
    <row r="41" spans="1:7">
      <c r="A41" s="136"/>
      <c r="B41" s="136"/>
      <c r="C41" s="136"/>
      <c r="D41" s="136"/>
      <c r="E41" s="138"/>
      <c r="F41" s="138"/>
      <c r="G41" s="138"/>
    </row>
    <row r="42" spans="1:7">
      <c r="A42" s="136"/>
      <c r="B42" s="136"/>
      <c r="C42" s="136"/>
      <c r="D42" s="136"/>
      <c r="E42" s="138"/>
      <c r="F42" s="138"/>
      <c r="G42" s="138"/>
    </row>
    <row r="43" spans="1:7">
      <c r="A43" s="136"/>
      <c r="B43" s="136"/>
      <c r="C43" s="136"/>
      <c r="D43" s="136"/>
      <c r="E43" s="138"/>
      <c r="F43" s="138"/>
      <c r="G43" s="138"/>
    </row>
    <row r="44" spans="1:7">
      <c r="A44" s="136"/>
      <c r="B44" s="136"/>
      <c r="C44" s="136"/>
      <c r="D44" s="136"/>
      <c r="E44" s="138"/>
      <c r="F44" s="138"/>
      <c r="G44" s="138"/>
    </row>
    <row r="45" spans="1:7">
      <c r="A45" s="136"/>
      <c r="B45" s="136"/>
      <c r="C45" s="136"/>
      <c r="D45" s="136"/>
      <c r="E45" s="138"/>
      <c r="F45" s="138"/>
      <c r="G45" s="138"/>
    </row>
  </sheetData>
  <mergeCells count="3">
    <mergeCell ref="A1:G1"/>
    <mergeCell ref="A3:D3"/>
    <mergeCell ref="E3:G3"/>
  </mergeCells>
  <printOptions horizontalCentered="1"/>
  <pageMargins left="0.551181102362205" right="0.551181102362205" top="0.78740157480315" bottom="0.78740157480315" header="0.511811023622047" footer="0.511811023622047"/>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topLeftCell="A19" workbookViewId="0">
      <selection activeCell="N80" sqref="N8 N22 N50 N80"/>
    </sheetView>
  </sheetViews>
  <sheetFormatPr defaultColWidth="9" defaultRowHeight="13.5"/>
  <cols>
    <col min="1" max="1" width="10.75" customWidth="1"/>
    <col min="2" max="2" width="23.375" customWidth="1"/>
    <col min="3" max="3" width="22" customWidth="1"/>
    <col min="4" max="5" width="20.625" customWidth="1"/>
    <col min="6" max="6" width="10.25" customWidth="1"/>
    <col min="12" max="12" width="26.875" customWidth="1"/>
    <col min="13" max="13" width="10.375" customWidth="1"/>
    <col min="14" max="14" width="10.75" customWidth="1"/>
    <col min="15" max="15" width="9.375"/>
  </cols>
  <sheetData>
    <row r="1" ht="20.1" customHeight="1" spans="1:18">
      <c r="A1" s="113"/>
      <c r="B1" s="113"/>
      <c r="C1" s="113"/>
      <c r="D1" s="113"/>
      <c r="E1" s="113"/>
      <c r="F1" s="112"/>
      <c r="G1" s="112"/>
      <c r="H1" s="112"/>
      <c r="I1" s="112"/>
      <c r="J1" s="112"/>
      <c r="K1" s="112"/>
      <c r="L1" s="112"/>
      <c r="M1" s="112"/>
      <c r="N1" s="112"/>
      <c r="O1" s="112"/>
      <c r="P1" s="112"/>
      <c r="Q1" s="112"/>
      <c r="R1" s="112"/>
    </row>
    <row r="2" ht="39.95" customHeight="1" spans="1:18">
      <c r="A2" s="3" t="s">
        <v>281</v>
      </c>
      <c r="B2" s="3"/>
      <c r="C2" s="3"/>
      <c r="D2" s="3"/>
      <c r="E2" s="3"/>
      <c r="F2" s="3"/>
      <c r="G2" s="3"/>
      <c r="H2" s="3"/>
      <c r="I2" s="3"/>
      <c r="J2" s="3"/>
      <c r="K2" s="3"/>
      <c r="L2" s="3"/>
      <c r="M2" s="3"/>
      <c r="N2" s="3"/>
      <c r="O2" s="3"/>
      <c r="P2" s="3"/>
      <c r="Q2" s="3"/>
      <c r="R2" s="3"/>
    </row>
    <row r="3" s="112" customFormat="1" ht="24.75" customHeight="1" spans="1:18">
      <c r="A3" s="4" t="s">
        <v>1</v>
      </c>
      <c r="B3" s="114"/>
      <c r="C3" s="114"/>
      <c r="D3" s="31"/>
      <c r="E3" s="31"/>
      <c r="F3" s="31"/>
      <c r="G3" s="31"/>
      <c r="H3" s="31"/>
      <c r="I3" s="31"/>
      <c r="J3" s="114"/>
      <c r="K3" s="114"/>
      <c r="L3" s="114"/>
      <c r="M3" s="31"/>
      <c r="N3" s="31"/>
      <c r="O3" s="31"/>
      <c r="P3" s="31"/>
      <c r="Q3" s="128" t="s">
        <v>2</v>
      </c>
      <c r="R3" s="128"/>
    </row>
    <row r="4" ht="20.1" customHeight="1" spans="1:18">
      <c r="A4" s="115" t="s">
        <v>4</v>
      </c>
      <c r="B4" s="116"/>
      <c r="C4" s="116"/>
      <c r="D4" s="116"/>
      <c r="E4" s="116"/>
      <c r="F4" s="116"/>
      <c r="G4" s="116"/>
      <c r="H4" s="116"/>
      <c r="I4" s="118"/>
      <c r="J4" s="8" t="s">
        <v>4</v>
      </c>
      <c r="K4" s="8"/>
      <c r="L4" s="8"/>
      <c r="M4" s="8"/>
      <c r="N4" s="8"/>
      <c r="O4" s="8"/>
      <c r="P4" s="8"/>
      <c r="Q4" s="8"/>
      <c r="R4" s="8"/>
    </row>
    <row r="5" ht="30" customHeight="1" spans="1:18">
      <c r="A5" s="117" t="s">
        <v>282</v>
      </c>
      <c r="B5" s="117"/>
      <c r="C5" s="117"/>
      <c r="D5" s="115" t="s">
        <v>159</v>
      </c>
      <c r="E5" s="116"/>
      <c r="F5" s="118"/>
      <c r="G5" s="115" t="s">
        <v>283</v>
      </c>
      <c r="H5" s="116"/>
      <c r="I5" s="118"/>
      <c r="J5" s="117" t="s">
        <v>284</v>
      </c>
      <c r="K5" s="117"/>
      <c r="L5" s="117"/>
      <c r="M5" s="115" t="s">
        <v>159</v>
      </c>
      <c r="N5" s="116"/>
      <c r="O5" s="118"/>
      <c r="P5" s="115" t="s">
        <v>283</v>
      </c>
      <c r="Q5" s="116"/>
      <c r="R5" s="118"/>
    </row>
    <row r="6" spans="1:18">
      <c r="A6" s="119" t="s">
        <v>104</v>
      </c>
      <c r="B6" s="119" t="s">
        <v>105</v>
      </c>
      <c r="C6" s="119" t="s">
        <v>279</v>
      </c>
      <c r="D6" s="8" t="s">
        <v>102</v>
      </c>
      <c r="E6" s="8" t="s">
        <v>92</v>
      </c>
      <c r="F6" s="8" t="s">
        <v>93</v>
      </c>
      <c r="G6" s="8" t="s">
        <v>102</v>
      </c>
      <c r="H6" s="8" t="s">
        <v>92</v>
      </c>
      <c r="I6" s="8" t="s">
        <v>93</v>
      </c>
      <c r="J6" s="119" t="s">
        <v>104</v>
      </c>
      <c r="K6" s="119" t="s">
        <v>105</v>
      </c>
      <c r="L6" s="119" t="s">
        <v>279</v>
      </c>
      <c r="M6" s="8" t="s">
        <v>102</v>
      </c>
      <c r="N6" s="8" t="s">
        <v>92</v>
      </c>
      <c r="O6" s="8" t="s">
        <v>93</v>
      </c>
      <c r="P6" s="8" t="s">
        <v>102</v>
      </c>
      <c r="Q6" s="8" t="s">
        <v>92</v>
      </c>
      <c r="R6" s="8" t="s">
        <v>93</v>
      </c>
    </row>
    <row r="7" spans="1:18">
      <c r="A7" s="119" t="s">
        <v>114</v>
      </c>
      <c r="B7" s="119" t="s">
        <v>115</v>
      </c>
      <c r="C7" s="119" t="s">
        <v>116</v>
      </c>
      <c r="D7" s="119" t="s">
        <v>117</v>
      </c>
      <c r="E7" s="119" t="s">
        <v>118</v>
      </c>
      <c r="F7" s="119" t="s">
        <v>119</v>
      </c>
      <c r="G7" s="119" t="s">
        <v>120</v>
      </c>
      <c r="H7" s="119" t="s">
        <v>121</v>
      </c>
      <c r="I7" s="119" t="s">
        <v>122</v>
      </c>
      <c r="J7" s="119" t="s">
        <v>123</v>
      </c>
      <c r="K7" s="119" t="s">
        <v>124</v>
      </c>
      <c r="L7" s="119" t="s">
        <v>125</v>
      </c>
      <c r="M7" s="119" t="s">
        <v>126</v>
      </c>
      <c r="N7" s="119" t="s">
        <v>127</v>
      </c>
      <c r="O7" s="119" t="s">
        <v>128</v>
      </c>
      <c r="P7" s="119" t="s">
        <v>129</v>
      </c>
      <c r="Q7" s="119" t="s">
        <v>130</v>
      </c>
      <c r="R7" s="119" t="s">
        <v>131</v>
      </c>
    </row>
    <row r="8" spans="1:18">
      <c r="A8" s="120" t="s">
        <v>285</v>
      </c>
      <c r="B8" s="121" t="s">
        <v>286</v>
      </c>
      <c r="C8" s="122" t="s">
        <v>287</v>
      </c>
      <c r="D8" s="123">
        <f>D9+D10+D11+D12</f>
        <v>13687.57</v>
      </c>
      <c r="E8" s="123">
        <f>E9+E10+E11+E12</f>
        <v>13687.57</v>
      </c>
      <c r="F8" s="123"/>
      <c r="G8" s="123"/>
      <c r="H8" s="123"/>
      <c r="I8" s="123"/>
      <c r="J8" s="120" t="s">
        <v>288</v>
      </c>
      <c r="K8" s="120" t="s">
        <v>286</v>
      </c>
      <c r="L8" s="122" t="s">
        <v>99</v>
      </c>
      <c r="M8" s="123">
        <v>13687.57</v>
      </c>
      <c r="N8" s="123">
        <v>13687.57</v>
      </c>
      <c r="O8" s="123"/>
      <c r="P8" s="125"/>
      <c r="Q8" s="125"/>
      <c r="R8" s="125"/>
    </row>
    <row r="9" spans="1:18">
      <c r="A9" s="121"/>
      <c r="B9" s="121" t="s">
        <v>173</v>
      </c>
      <c r="C9" s="124" t="s">
        <v>289</v>
      </c>
      <c r="D9" s="123">
        <v>10276.3</v>
      </c>
      <c r="E9" s="123">
        <v>10276.3</v>
      </c>
      <c r="F9" s="123"/>
      <c r="G9" s="123"/>
      <c r="H9" s="123"/>
      <c r="I9" s="123"/>
      <c r="J9" s="121"/>
      <c r="K9" s="121" t="s">
        <v>173</v>
      </c>
      <c r="L9" s="124" t="s">
        <v>290</v>
      </c>
      <c r="M9" s="123">
        <v>2485.8</v>
      </c>
      <c r="N9" s="123">
        <v>2485.8</v>
      </c>
      <c r="O9" s="123"/>
      <c r="P9" s="125"/>
      <c r="Q9" s="125"/>
      <c r="R9" s="125"/>
    </row>
    <row r="10" spans="1:18">
      <c r="A10" s="121"/>
      <c r="B10" s="121" t="s">
        <v>175</v>
      </c>
      <c r="C10" s="124" t="s">
        <v>291</v>
      </c>
      <c r="D10" s="123">
        <v>2291.14</v>
      </c>
      <c r="E10" s="123">
        <v>2291.14</v>
      </c>
      <c r="F10" s="123"/>
      <c r="G10" s="123"/>
      <c r="H10" s="123"/>
      <c r="I10" s="123"/>
      <c r="J10" s="121"/>
      <c r="K10" s="121" t="s">
        <v>175</v>
      </c>
      <c r="L10" s="124" t="s">
        <v>292</v>
      </c>
      <c r="M10" s="123">
        <v>7583.35</v>
      </c>
      <c r="N10" s="123">
        <v>7583.35</v>
      </c>
      <c r="O10" s="123"/>
      <c r="P10" s="125"/>
      <c r="Q10" s="125"/>
      <c r="R10" s="125"/>
    </row>
    <row r="11" spans="1:18">
      <c r="A11" s="121"/>
      <c r="B11" s="121" t="s">
        <v>177</v>
      </c>
      <c r="C11" s="124" t="s">
        <v>293</v>
      </c>
      <c r="D11" s="123">
        <v>955.21</v>
      </c>
      <c r="E11" s="123">
        <v>955.21</v>
      </c>
      <c r="F11" s="123"/>
      <c r="G11" s="123"/>
      <c r="H11" s="123"/>
      <c r="I11" s="123"/>
      <c r="J11" s="121"/>
      <c r="K11" s="121" t="s">
        <v>177</v>
      </c>
      <c r="L11" s="124" t="s">
        <v>294</v>
      </c>
      <c r="M11" s="123">
        <v>207.15</v>
      </c>
      <c r="N11" s="123">
        <v>207.15</v>
      </c>
      <c r="O11" s="123"/>
      <c r="P11" s="125"/>
      <c r="Q11" s="125"/>
      <c r="R11" s="125"/>
    </row>
    <row r="12" spans="1:18">
      <c r="A12" s="121"/>
      <c r="B12" s="121" t="s">
        <v>197</v>
      </c>
      <c r="C12" s="124" t="s">
        <v>295</v>
      </c>
      <c r="D12" s="123">
        <v>164.92</v>
      </c>
      <c r="E12" s="123">
        <v>164.92</v>
      </c>
      <c r="F12" s="123"/>
      <c r="G12" s="123"/>
      <c r="H12" s="123"/>
      <c r="I12" s="123"/>
      <c r="J12" s="121"/>
      <c r="K12" s="121" t="s">
        <v>179</v>
      </c>
      <c r="L12" s="124" t="s">
        <v>296</v>
      </c>
      <c r="M12" s="123"/>
      <c r="N12" s="123"/>
      <c r="O12" s="123"/>
      <c r="P12" s="125"/>
      <c r="Q12" s="125"/>
      <c r="R12" s="125"/>
    </row>
    <row r="13" spans="1:18">
      <c r="A13" s="120" t="s">
        <v>297</v>
      </c>
      <c r="B13" s="120" t="s">
        <v>286</v>
      </c>
      <c r="C13" s="122" t="s">
        <v>298</v>
      </c>
      <c r="D13" s="123">
        <v>7417.29</v>
      </c>
      <c r="E13" s="123">
        <v>5665.17</v>
      </c>
      <c r="F13" s="123">
        <v>1752.12</v>
      </c>
      <c r="G13" s="123"/>
      <c r="H13" s="123"/>
      <c r="I13" s="123"/>
      <c r="J13" s="121"/>
      <c r="K13" s="121" t="s">
        <v>181</v>
      </c>
      <c r="L13" s="124" t="s">
        <v>299</v>
      </c>
      <c r="M13" s="123">
        <v>164.92</v>
      </c>
      <c r="N13" s="123">
        <v>164.92</v>
      </c>
      <c r="O13" s="123"/>
      <c r="P13" s="125"/>
      <c r="Q13" s="125"/>
      <c r="R13" s="125"/>
    </row>
    <row r="14" spans="1:18">
      <c r="A14" s="121"/>
      <c r="B14" s="121" t="s">
        <v>173</v>
      </c>
      <c r="C14" s="124" t="s">
        <v>300</v>
      </c>
      <c r="D14" s="123">
        <v>2353.4</v>
      </c>
      <c r="E14" s="123">
        <v>2353.4</v>
      </c>
      <c r="F14" s="123"/>
      <c r="G14" s="123"/>
      <c r="H14" s="123"/>
      <c r="I14" s="123"/>
      <c r="J14" s="121"/>
      <c r="K14" s="121" t="s">
        <v>183</v>
      </c>
      <c r="L14" s="126" t="s">
        <v>301</v>
      </c>
      <c r="M14" s="123">
        <v>1046.54</v>
      </c>
      <c r="N14" s="123">
        <v>1046.54</v>
      </c>
      <c r="O14" s="123"/>
      <c r="P14" s="125"/>
      <c r="Q14" s="125"/>
      <c r="R14" s="125"/>
    </row>
    <row r="15" spans="1:18">
      <c r="A15" s="121"/>
      <c r="B15" s="121" t="s">
        <v>175</v>
      </c>
      <c r="C15" s="124" t="s">
        <v>302</v>
      </c>
      <c r="D15" s="123"/>
      <c r="E15" s="123"/>
      <c r="F15" s="123"/>
      <c r="G15" s="123"/>
      <c r="H15" s="123"/>
      <c r="I15" s="123"/>
      <c r="J15" s="121"/>
      <c r="K15" s="121" t="s">
        <v>185</v>
      </c>
      <c r="L15" s="124" t="s">
        <v>303</v>
      </c>
      <c r="M15" s="123"/>
      <c r="N15" s="123"/>
      <c r="O15" s="123"/>
      <c r="P15" s="125"/>
      <c r="Q15" s="125"/>
      <c r="R15" s="125"/>
    </row>
    <row r="16" spans="1:18">
      <c r="A16" s="121"/>
      <c r="B16" s="121" t="s">
        <v>177</v>
      </c>
      <c r="C16" s="124" t="s">
        <v>304</v>
      </c>
      <c r="D16" s="123"/>
      <c r="E16" s="123"/>
      <c r="F16" s="123"/>
      <c r="G16" s="123"/>
      <c r="H16" s="123"/>
      <c r="I16" s="123"/>
      <c r="J16" s="121"/>
      <c r="K16" s="121" t="s">
        <v>187</v>
      </c>
      <c r="L16" s="124" t="s">
        <v>305</v>
      </c>
      <c r="M16" s="123">
        <v>1182.57</v>
      </c>
      <c r="N16" s="123">
        <v>1182.57</v>
      </c>
      <c r="O16" s="123"/>
      <c r="P16" s="125"/>
      <c r="Q16" s="125"/>
      <c r="R16" s="125"/>
    </row>
    <row r="17" spans="1:18">
      <c r="A17" s="121"/>
      <c r="B17" s="121" t="s">
        <v>202</v>
      </c>
      <c r="C17" s="124" t="s">
        <v>306</v>
      </c>
      <c r="D17" s="123">
        <v>1114.12</v>
      </c>
      <c r="E17" s="123">
        <v>362</v>
      </c>
      <c r="F17" s="123">
        <v>752.12</v>
      </c>
      <c r="G17" s="123"/>
      <c r="H17" s="123"/>
      <c r="I17" s="123"/>
      <c r="J17" s="121"/>
      <c r="K17" s="121" t="s">
        <v>189</v>
      </c>
      <c r="L17" s="124" t="s">
        <v>307</v>
      </c>
      <c r="M17" s="123"/>
      <c r="N17" s="123"/>
      <c r="O17" s="123"/>
      <c r="P17" s="125"/>
      <c r="Q17" s="125"/>
      <c r="R17" s="125"/>
    </row>
    <row r="18" spans="1:18">
      <c r="A18" s="121"/>
      <c r="B18" s="121" t="s">
        <v>204</v>
      </c>
      <c r="C18" s="124" t="s">
        <v>308</v>
      </c>
      <c r="D18" s="123">
        <v>2314.44</v>
      </c>
      <c r="E18" s="123">
        <v>2314.44</v>
      </c>
      <c r="F18" s="123"/>
      <c r="G18" s="123"/>
      <c r="H18" s="123"/>
      <c r="I18" s="123"/>
      <c r="J18" s="121"/>
      <c r="K18" s="121" t="s">
        <v>191</v>
      </c>
      <c r="L18" s="124" t="s">
        <v>309</v>
      </c>
      <c r="M18" s="123">
        <v>62.03</v>
      </c>
      <c r="N18" s="123">
        <v>62.03</v>
      </c>
      <c r="O18" s="123"/>
      <c r="P18" s="125"/>
      <c r="Q18" s="125"/>
      <c r="R18" s="125"/>
    </row>
    <row r="19" spans="1:18">
      <c r="A19" s="121"/>
      <c r="B19" s="121" t="s">
        <v>179</v>
      </c>
      <c r="C19" s="124" t="s">
        <v>310</v>
      </c>
      <c r="D19" s="123">
        <v>27</v>
      </c>
      <c r="E19" s="123">
        <v>27</v>
      </c>
      <c r="F19" s="123"/>
      <c r="G19" s="123"/>
      <c r="H19" s="123"/>
      <c r="I19" s="123"/>
      <c r="J19" s="121"/>
      <c r="K19" s="121" t="s">
        <v>193</v>
      </c>
      <c r="L19" s="124" t="s">
        <v>293</v>
      </c>
      <c r="M19" s="123">
        <v>955.21</v>
      </c>
      <c r="N19" s="123">
        <v>955.21</v>
      </c>
      <c r="O19" s="123"/>
      <c r="P19" s="125"/>
      <c r="Q19" s="125"/>
      <c r="R19" s="125"/>
    </row>
    <row r="20" ht="12" customHeight="1" spans="1:18">
      <c r="A20" s="121"/>
      <c r="B20" s="121" t="s">
        <v>181</v>
      </c>
      <c r="C20" s="124" t="s">
        <v>311</v>
      </c>
      <c r="D20" s="123"/>
      <c r="E20" s="123"/>
      <c r="F20" s="123"/>
      <c r="G20" s="123"/>
      <c r="H20" s="123"/>
      <c r="I20" s="123"/>
      <c r="J20" s="121"/>
      <c r="K20" s="121" t="s">
        <v>195</v>
      </c>
      <c r="L20" s="124" t="s">
        <v>312</v>
      </c>
      <c r="M20" s="123"/>
      <c r="N20" s="123"/>
      <c r="O20" s="123"/>
      <c r="P20" s="125"/>
      <c r="Q20" s="125"/>
      <c r="R20" s="125"/>
    </row>
    <row r="21" spans="1:18">
      <c r="A21" s="121"/>
      <c r="B21" s="121" t="s">
        <v>183</v>
      </c>
      <c r="C21" s="124" t="s">
        <v>313</v>
      </c>
      <c r="D21" s="123">
        <v>350</v>
      </c>
      <c r="E21" s="123">
        <v>350</v>
      </c>
      <c r="F21" s="123"/>
      <c r="G21" s="123"/>
      <c r="H21" s="123"/>
      <c r="I21" s="123"/>
      <c r="J21" s="121"/>
      <c r="K21" s="121" t="s">
        <v>197</v>
      </c>
      <c r="L21" s="124" t="s">
        <v>295</v>
      </c>
      <c r="M21" s="123"/>
      <c r="N21" s="123"/>
      <c r="O21" s="123"/>
      <c r="P21" s="125"/>
      <c r="Q21" s="125"/>
      <c r="R21" s="125"/>
    </row>
    <row r="22" spans="1:18">
      <c r="A22" s="121"/>
      <c r="B22" s="121" t="s">
        <v>185</v>
      </c>
      <c r="C22" s="124" t="s">
        <v>314</v>
      </c>
      <c r="D22" s="123">
        <v>600</v>
      </c>
      <c r="E22" s="123">
        <v>200</v>
      </c>
      <c r="F22" s="123">
        <v>400</v>
      </c>
      <c r="G22" s="123"/>
      <c r="H22" s="123"/>
      <c r="I22" s="123"/>
      <c r="J22" s="120" t="s">
        <v>315</v>
      </c>
      <c r="K22" s="120" t="s">
        <v>286</v>
      </c>
      <c r="L22" s="122" t="s">
        <v>100</v>
      </c>
      <c r="M22" s="123">
        <v>7630.18</v>
      </c>
      <c r="N22" s="123">
        <v>5878.06</v>
      </c>
      <c r="O22" s="123">
        <v>1752.12</v>
      </c>
      <c r="P22" s="125"/>
      <c r="Q22" s="125"/>
      <c r="R22" s="125"/>
    </row>
    <row r="23" spans="1:18">
      <c r="A23" s="121"/>
      <c r="B23" s="121" t="s">
        <v>197</v>
      </c>
      <c r="C23" s="124" t="s">
        <v>316</v>
      </c>
      <c r="D23" s="123">
        <v>658.33</v>
      </c>
      <c r="E23" s="123">
        <v>58.33</v>
      </c>
      <c r="F23" s="123">
        <v>600</v>
      </c>
      <c r="G23" s="123"/>
      <c r="H23" s="123"/>
      <c r="I23" s="123"/>
      <c r="J23" s="121"/>
      <c r="K23" s="121" t="s">
        <v>173</v>
      </c>
      <c r="L23" s="124" t="s">
        <v>317</v>
      </c>
      <c r="M23" s="123">
        <v>834.74</v>
      </c>
      <c r="N23" s="123">
        <v>834.74</v>
      </c>
      <c r="O23" s="123"/>
      <c r="P23" s="125"/>
      <c r="Q23" s="125"/>
      <c r="R23" s="125"/>
    </row>
    <row r="24" spans="1:18">
      <c r="A24" s="120" t="s">
        <v>318</v>
      </c>
      <c r="B24" s="120" t="s">
        <v>286</v>
      </c>
      <c r="C24" s="122" t="s">
        <v>319</v>
      </c>
      <c r="D24" s="123">
        <v>1789.03</v>
      </c>
      <c r="E24" s="123">
        <v>752</v>
      </c>
      <c r="F24" s="123">
        <v>1037.03</v>
      </c>
      <c r="G24" s="123"/>
      <c r="H24" s="123"/>
      <c r="I24" s="123"/>
      <c r="J24" s="121"/>
      <c r="K24" s="121" t="s">
        <v>175</v>
      </c>
      <c r="L24" s="124" t="s">
        <v>320</v>
      </c>
      <c r="M24" s="123">
        <v>90</v>
      </c>
      <c r="N24" s="123">
        <v>90</v>
      </c>
      <c r="O24" s="123"/>
      <c r="P24" s="125"/>
      <c r="Q24" s="125"/>
      <c r="R24" s="125"/>
    </row>
    <row r="25" spans="1:18">
      <c r="A25" s="121"/>
      <c r="B25" s="121" t="s">
        <v>173</v>
      </c>
      <c r="C25" s="124" t="s">
        <v>321</v>
      </c>
      <c r="D25" s="123"/>
      <c r="E25" s="123"/>
      <c r="F25" s="123"/>
      <c r="G25" s="123"/>
      <c r="H25" s="123"/>
      <c r="I25" s="123"/>
      <c r="J25" s="121"/>
      <c r="K25" s="121" t="s">
        <v>177</v>
      </c>
      <c r="L25" s="124" t="s">
        <v>322</v>
      </c>
      <c r="M25" s="123">
        <v>35</v>
      </c>
      <c r="N25" s="123">
        <v>35</v>
      </c>
      <c r="O25" s="123"/>
      <c r="P25" s="125"/>
      <c r="Q25" s="125"/>
      <c r="R25" s="125"/>
    </row>
    <row r="26" spans="1:18">
      <c r="A26" s="121"/>
      <c r="B26" s="121" t="s">
        <v>175</v>
      </c>
      <c r="C26" s="124" t="s">
        <v>259</v>
      </c>
      <c r="D26" s="123">
        <v>64</v>
      </c>
      <c r="E26" s="123"/>
      <c r="F26" s="123">
        <v>64</v>
      </c>
      <c r="G26" s="123"/>
      <c r="H26" s="123"/>
      <c r="I26" s="123"/>
      <c r="J26" s="121"/>
      <c r="K26" s="121" t="s">
        <v>202</v>
      </c>
      <c r="L26" s="124" t="s">
        <v>323</v>
      </c>
      <c r="M26" s="123"/>
      <c r="N26" s="123"/>
      <c r="O26" s="123"/>
      <c r="P26" s="125"/>
      <c r="Q26" s="125"/>
      <c r="R26" s="125"/>
    </row>
    <row r="27" spans="1:18">
      <c r="A27" s="121"/>
      <c r="B27" s="121" t="s">
        <v>177</v>
      </c>
      <c r="C27" s="124" t="s">
        <v>271</v>
      </c>
      <c r="D27" s="123">
        <v>180</v>
      </c>
      <c r="E27" s="123">
        <v>180</v>
      </c>
      <c r="F27" s="123"/>
      <c r="G27" s="123"/>
      <c r="H27" s="123"/>
      <c r="I27" s="123"/>
      <c r="J27" s="121"/>
      <c r="K27" s="121" t="s">
        <v>204</v>
      </c>
      <c r="L27" s="124" t="s">
        <v>324</v>
      </c>
      <c r="M27" s="123">
        <v>50</v>
      </c>
      <c r="N27" s="123">
        <v>50</v>
      </c>
      <c r="O27" s="123"/>
      <c r="P27" s="125"/>
      <c r="Q27" s="125"/>
      <c r="R27" s="125"/>
    </row>
    <row r="28" spans="1:18">
      <c r="A28" s="121"/>
      <c r="B28" s="121" t="s">
        <v>204</v>
      </c>
      <c r="C28" s="124" t="s">
        <v>325</v>
      </c>
      <c r="D28" s="123"/>
      <c r="E28" s="123"/>
      <c r="F28" s="123"/>
      <c r="G28" s="123"/>
      <c r="H28" s="123"/>
      <c r="I28" s="123"/>
      <c r="J28" s="121"/>
      <c r="K28" s="121" t="s">
        <v>179</v>
      </c>
      <c r="L28" s="124" t="s">
        <v>326</v>
      </c>
      <c r="M28" s="123">
        <v>90</v>
      </c>
      <c r="N28" s="123">
        <v>90</v>
      </c>
      <c r="O28" s="123"/>
      <c r="P28" s="125"/>
      <c r="Q28" s="125"/>
      <c r="R28" s="125"/>
    </row>
    <row r="29" spans="1:18">
      <c r="A29" s="121"/>
      <c r="B29" s="121" t="s">
        <v>179</v>
      </c>
      <c r="C29" s="124" t="s">
        <v>327</v>
      </c>
      <c r="D29" s="123">
        <v>1545.03</v>
      </c>
      <c r="E29" s="123">
        <v>572</v>
      </c>
      <c r="F29" s="123">
        <v>973.03</v>
      </c>
      <c r="G29" s="123"/>
      <c r="H29" s="123"/>
      <c r="I29" s="123"/>
      <c r="J29" s="121"/>
      <c r="K29" s="121" t="s">
        <v>181</v>
      </c>
      <c r="L29" s="124" t="s">
        <v>328</v>
      </c>
      <c r="M29" s="123">
        <v>43</v>
      </c>
      <c r="N29" s="123">
        <v>43</v>
      </c>
      <c r="O29" s="123"/>
      <c r="P29" s="125"/>
      <c r="Q29" s="125"/>
      <c r="R29" s="125"/>
    </row>
    <row r="30" spans="1:18">
      <c r="A30" s="121"/>
      <c r="B30" s="121" t="s">
        <v>181</v>
      </c>
      <c r="C30" s="124" t="s">
        <v>261</v>
      </c>
      <c r="D30" s="123"/>
      <c r="E30" s="123"/>
      <c r="F30" s="123"/>
      <c r="G30" s="123"/>
      <c r="H30" s="123"/>
      <c r="I30" s="123"/>
      <c r="J30" s="121"/>
      <c r="K30" s="121" t="s">
        <v>183</v>
      </c>
      <c r="L30" s="124" t="s">
        <v>329</v>
      </c>
      <c r="M30" s="123"/>
      <c r="N30" s="123"/>
      <c r="O30" s="123"/>
      <c r="P30" s="125"/>
      <c r="Q30" s="125"/>
      <c r="R30" s="125"/>
    </row>
    <row r="31" spans="1:18">
      <c r="A31" s="121"/>
      <c r="B31" s="121" t="s">
        <v>197</v>
      </c>
      <c r="C31" s="124" t="s">
        <v>275</v>
      </c>
      <c r="D31" s="123"/>
      <c r="E31" s="123"/>
      <c r="F31" s="123"/>
      <c r="G31" s="123"/>
      <c r="H31" s="123"/>
      <c r="I31" s="123"/>
      <c r="J31" s="121"/>
      <c r="K31" s="121" t="s">
        <v>185</v>
      </c>
      <c r="L31" s="124" t="s">
        <v>330</v>
      </c>
      <c r="M31" s="123"/>
      <c r="N31" s="123"/>
      <c r="O31" s="123"/>
      <c r="P31" s="125"/>
      <c r="Q31" s="125"/>
      <c r="R31" s="125"/>
    </row>
    <row r="32" spans="1:18">
      <c r="A32" s="120" t="s">
        <v>331</v>
      </c>
      <c r="B32" s="120" t="s">
        <v>286</v>
      </c>
      <c r="C32" s="122" t="s">
        <v>332</v>
      </c>
      <c r="D32" s="123"/>
      <c r="E32" s="123"/>
      <c r="F32" s="123"/>
      <c r="G32" s="123"/>
      <c r="H32" s="123"/>
      <c r="I32" s="123"/>
      <c r="J32" s="121"/>
      <c r="K32" s="121" t="s">
        <v>189</v>
      </c>
      <c r="L32" s="124" t="s">
        <v>333</v>
      </c>
      <c r="M32" s="123">
        <v>748</v>
      </c>
      <c r="N32" s="123">
        <v>548</v>
      </c>
      <c r="O32" s="123">
        <v>200</v>
      </c>
      <c r="P32" s="125"/>
      <c r="Q32" s="125"/>
      <c r="R32" s="125"/>
    </row>
    <row r="33" spans="1:18">
      <c r="A33" s="121"/>
      <c r="B33" s="121" t="s">
        <v>173</v>
      </c>
      <c r="C33" s="124" t="s">
        <v>321</v>
      </c>
      <c r="D33" s="123"/>
      <c r="E33" s="123"/>
      <c r="F33" s="123"/>
      <c r="G33" s="123"/>
      <c r="H33" s="123"/>
      <c r="I33" s="123"/>
      <c r="J33" s="121"/>
      <c r="K33" s="121" t="s">
        <v>191</v>
      </c>
      <c r="L33" s="124" t="s">
        <v>311</v>
      </c>
      <c r="M33" s="123"/>
      <c r="N33" s="123"/>
      <c r="O33" s="123"/>
      <c r="P33" s="125"/>
      <c r="Q33" s="125"/>
      <c r="R33" s="125"/>
    </row>
    <row r="34" spans="1:18">
      <c r="A34" s="121"/>
      <c r="B34" s="121" t="s">
        <v>175</v>
      </c>
      <c r="C34" s="124" t="s">
        <v>259</v>
      </c>
      <c r="D34" s="123"/>
      <c r="E34" s="123"/>
      <c r="F34" s="123"/>
      <c r="G34" s="123"/>
      <c r="H34" s="123"/>
      <c r="I34" s="123"/>
      <c r="J34" s="121"/>
      <c r="K34" s="121" t="s">
        <v>193</v>
      </c>
      <c r="L34" s="124" t="s">
        <v>314</v>
      </c>
      <c r="M34" s="123">
        <v>500</v>
      </c>
      <c r="N34" s="123">
        <v>200</v>
      </c>
      <c r="O34" s="123">
        <v>300</v>
      </c>
      <c r="P34" s="125"/>
      <c r="Q34" s="125"/>
      <c r="R34" s="125"/>
    </row>
    <row r="35" spans="1:18">
      <c r="A35" s="121"/>
      <c r="B35" s="121" t="s">
        <v>177</v>
      </c>
      <c r="C35" s="124" t="s">
        <v>271</v>
      </c>
      <c r="D35" s="123"/>
      <c r="E35" s="123"/>
      <c r="F35" s="123"/>
      <c r="G35" s="123"/>
      <c r="H35" s="123"/>
      <c r="I35" s="123"/>
      <c r="J35" s="121"/>
      <c r="K35" s="121" t="s">
        <v>195</v>
      </c>
      <c r="L35" s="124" t="s">
        <v>334</v>
      </c>
      <c r="M35" s="123">
        <v>70</v>
      </c>
      <c r="N35" s="123">
        <v>70</v>
      </c>
      <c r="O35" s="123"/>
      <c r="P35" s="125"/>
      <c r="Q35" s="125"/>
      <c r="R35" s="125"/>
    </row>
    <row r="36" spans="1:18">
      <c r="A36" s="121"/>
      <c r="B36" s="121" t="s">
        <v>202</v>
      </c>
      <c r="C36" s="124" t="s">
        <v>327</v>
      </c>
      <c r="D36" s="123"/>
      <c r="E36" s="123"/>
      <c r="F36" s="123"/>
      <c r="G36" s="123"/>
      <c r="H36" s="123"/>
      <c r="I36" s="123"/>
      <c r="J36" s="121"/>
      <c r="K36" s="121" t="s">
        <v>214</v>
      </c>
      <c r="L36" s="124" t="s">
        <v>302</v>
      </c>
      <c r="M36" s="123"/>
      <c r="N36" s="123"/>
      <c r="O36" s="123"/>
      <c r="P36" s="125"/>
      <c r="Q36" s="125"/>
      <c r="R36" s="125"/>
    </row>
    <row r="37" spans="1:18">
      <c r="A37" s="121"/>
      <c r="B37" s="121" t="s">
        <v>204</v>
      </c>
      <c r="C37" s="124" t="s">
        <v>261</v>
      </c>
      <c r="D37" s="123"/>
      <c r="E37" s="123"/>
      <c r="F37" s="123"/>
      <c r="G37" s="123"/>
      <c r="H37" s="123"/>
      <c r="I37" s="123"/>
      <c r="J37" s="121"/>
      <c r="K37" s="121" t="s">
        <v>216</v>
      </c>
      <c r="L37" s="124" t="s">
        <v>304</v>
      </c>
      <c r="M37" s="123"/>
      <c r="N37" s="123"/>
      <c r="O37" s="123"/>
      <c r="P37" s="125"/>
      <c r="Q37" s="125"/>
      <c r="R37" s="125"/>
    </row>
    <row r="38" spans="1:18">
      <c r="A38" s="121"/>
      <c r="B38" s="121" t="s">
        <v>197</v>
      </c>
      <c r="C38" s="124" t="s">
        <v>275</v>
      </c>
      <c r="D38" s="123"/>
      <c r="E38" s="123"/>
      <c r="F38" s="123"/>
      <c r="G38" s="123"/>
      <c r="H38" s="123"/>
      <c r="I38" s="123"/>
      <c r="J38" s="121"/>
      <c r="K38" s="121" t="s">
        <v>218</v>
      </c>
      <c r="L38" s="124" t="s">
        <v>310</v>
      </c>
      <c r="M38" s="123">
        <v>27</v>
      </c>
      <c r="N38" s="123">
        <v>27</v>
      </c>
      <c r="O38" s="123"/>
      <c r="P38" s="125"/>
      <c r="Q38" s="125"/>
      <c r="R38" s="125"/>
    </row>
    <row r="39" spans="1:18">
      <c r="A39" s="120" t="s">
        <v>335</v>
      </c>
      <c r="B39" s="120" t="s">
        <v>286</v>
      </c>
      <c r="C39" s="122" t="s">
        <v>336</v>
      </c>
      <c r="D39" s="123">
        <v>212.89</v>
      </c>
      <c r="E39" s="123">
        <v>212.89</v>
      </c>
      <c r="F39" s="123"/>
      <c r="G39" s="123"/>
      <c r="H39" s="123"/>
      <c r="I39" s="123"/>
      <c r="J39" s="121"/>
      <c r="K39" s="121" t="s">
        <v>220</v>
      </c>
      <c r="L39" s="124" t="s">
        <v>337</v>
      </c>
      <c r="M39" s="123">
        <v>914.12</v>
      </c>
      <c r="N39" s="123">
        <v>162</v>
      </c>
      <c r="O39" s="123">
        <v>752.12</v>
      </c>
      <c r="P39" s="125"/>
      <c r="Q39" s="125"/>
      <c r="R39" s="125"/>
    </row>
    <row r="40" spans="1:18">
      <c r="A40" s="121"/>
      <c r="B40" s="121" t="s">
        <v>173</v>
      </c>
      <c r="C40" s="124" t="s">
        <v>99</v>
      </c>
      <c r="D40" s="123"/>
      <c r="E40" s="123"/>
      <c r="F40" s="123"/>
      <c r="G40" s="123"/>
      <c r="H40" s="123"/>
      <c r="I40" s="123"/>
      <c r="J40" s="121"/>
      <c r="K40" s="121" t="s">
        <v>222</v>
      </c>
      <c r="L40" s="124" t="s">
        <v>338</v>
      </c>
      <c r="M40" s="123">
        <v>200</v>
      </c>
      <c r="N40" s="123">
        <v>200</v>
      </c>
      <c r="O40" s="123"/>
      <c r="P40" s="125"/>
      <c r="Q40" s="125"/>
      <c r="R40" s="125"/>
    </row>
    <row r="41" spans="1:18">
      <c r="A41" s="121"/>
      <c r="B41" s="121" t="s">
        <v>175</v>
      </c>
      <c r="C41" s="124" t="s">
        <v>100</v>
      </c>
      <c r="D41" s="123">
        <v>212.89</v>
      </c>
      <c r="E41" s="123">
        <v>212.89</v>
      </c>
      <c r="F41" s="123"/>
      <c r="G41" s="123"/>
      <c r="H41" s="123"/>
      <c r="I41" s="123"/>
      <c r="J41" s="121"/>
      <c r="K41" s="121" t="s">
        <v>224</v>
      </c>
      <c r="L41" s="124" t="s">
        <v>339</v>
      </c>
      <c r="M41" s="123"/>
      <c r="N41" s="123"/>
      <c r="O41" s="123"/>
      <c r="P41" s="125"/>
      <c r="Q41" s="125"/>
      <c r="R41" s="125"/>
    </row>
    <row r="42" spans="1:18">
      <c r="A42" s="121"/>
      <c r="B42" s="121" t="s">
        <v>197</v>
      </c>
      <c r="C42" s="124" t="s">
        <v>340</v>
      </c>
      <c r="D42" s="123"/>
      <c r="E42" s="123"/>
      <c r="F42" s="123"/>
      <c r="G42" s="123"/>
      <c r="H42" s="123"/>
      <c r="I42" s="123"/>
      <c r="J42" s="121"/>
      <c r="K42" s="121" t="s">
        <v>226</v>
      </c>
      <c r="L42" s="124" t="s">
        <v>341</v>
      </c>
      <c r="M42" s="123">
        <v>2439.87</v>
      </c>
      <c r="N42" s="123">
        <v>2239.87</v>
      </c>
      <c r="O42" s="123">
        <v>200</v>
      </c>
      <c r="P42" s="125"/>
      <c r="Q42" s="125"/>
      <c r="R42" s="125"/>
    </row>
    <row r="43" spans="1:18">
      <c r="A43" s="120" t="s">
        <v>342</v>
      </c>
      <c r="B43" s="120" t="s">
        <v>286</v>
      </c>
      <c r="C43" s="122" t="s">
        <v>343</v>
      </c>
      <c r="D43" s="123"/>
      <c r="E43" s="123"/>
      <c r="F43" s="123"/>
      <c r="G43" s="123"/>
      <c r="H43" s="123"/>
      <c r="I43" s="123"/>
      <c r="J43" s="121"/>
      <c r="K43" s="121" t="s">
        <v>228</v>
      </c>
      <c r="L43" s="124" t="s">
        <v>308</v>
      </c>
      <c r="M43" s="123">
        <v>100</v>
      </c>
      <c r="N43" s="123">
        <v>100</v>
      </c>
      <c r="O43" s="123"/>
      <c r="P43" s="125"/>
      <c r="Q43" s="125"/>
      <c r="R43" s="125"/>
    </row>
    <row r="44" spans="1:18">
      <c r="A44" s="121"/>
      <c r="B44" s="121" t="s">
        <v>173</v>
      </c>
      <c r="C44" s="124" t="s">
        <v>344</v>
      </c>
      <c r="D44" s="123"/>
      <c r="E44" s="123"/>
      <c r="F44" s="123"/>
      <c r="G44" s="123"/>
      <c r="H44" s="123"/>
      <c r="I44" s="123"/>
      <c r="J44" s="121"/>
      <c r="K44" s="121" t="s">
        <v>230</v>
      </c>
      <c r="L44" s="124" t="s">
        <v>345</v>
      </c>
      <c r="M44" s="123">
        <v>190.56</v>
      </c>
      <c r="N44" s="123">
        <v>190.56</v>
      </c>
      <c r="O44" s="123"/>
      <c r="P44" s="125"/>
      <c r="Q44" s="125"/>
      <c r="R44" s="125"/>
    </row>
    <row r="45" spans="1:18">
      <c r="A45" s="121"/>
      <c r="B45" s="121" t="s">
        <v>175</v>
      </c>
      <c r="C45" s="124" t="s">
        <v>346</v>
      </c>
      <c r="D45" s="123"/>
      <c r="E45" s="123"/>
      <c r="F45" s="123"/>
      <c r="G45" s="123"/>
      <c r="H45" s="123"/>
      <c r="I45" s="123"/>
      <c r="J45" s="121"/>
      <c r="K45" s="121" t="s">
        <v>232</v>
      </c>
      <c r="L45" s="124" t="s">
        <v>347</v>
      </c>
      <c r="M45" s="123">
        <v>2.52</v>
      </c>
      <c r="N45" s="123">
        <v>2.52</v>
      </c>
      <c r="O45" s="123"/>
      <c r="P45" s="125"/>
      <c r="Q45" s="125"/>
      <c r="R45" s="125"/>
    </row>
    <row r="46" spans="1:18">
      <c r="A46" s="120" t="s">
        <v>348</v>
      </c>
      <c r="B46" s="120" t="s">
        <v>286</v>
      </c>
      <c r="C46" s="122" t="s">
        <v>349</v>
      </c>
      <c r="D46" s="123"/>
      <c r="E46" s="123"/>
      <c r="F46" s="123"/>
      <c r="G46" s="123"/>
      <c r="H46" s="123"/>
      <c r="I46" s="123"/>
      <c r="J46" s="121"/>
      <c r="K46" s="121" t="s">
        <v>234</v>
      </c>
      <c r="L46" s="124" t="s">
        <v>313</v>
      </c>
      <c r="M46" s="123">
        <v>350</v>
      </c>
      <c r="N46" s="123">
        <v>350</v>
      </c>
      <c r="O46" s="123"/>
      <c r="P46" s="125"/>
      <c r="Q46" s="125"/>
      <c r="R46" s="125"/>
    </row>
    <row r="47" spans="1:18">
      <c r="A47" s="121"/>
      <c r="B47" s="121" t="s">
        <v>173</v>
      </c>
      <c r="C47" s="124" t="s">
        <v>350</v>
      </c>
      <c r="D47" s="123"/>
      <c r="E47" s="123"/>
      <c r="F47" s="123"/>
      <c r="G47" s="123"/>
      <c r="H47" s="123"/>
      <c r="I47" s="123"/>
      <c r="J47" s="121"/>
      <c r="K47" s="121" t="s">
        <v>236</v>
      </c>
      <c r="L47" s="124" t="s">
        <v>351</v>
      </c>
      <c r="M47" s="123">
        <v>602.58</v>
      </c>
      <c r="N47" s="123">
        <v>602.58</v>
      </c>
      <c r="O47" s="123"/>
      <c r="P47" s="125"/>
      <c r="Q47" s="125"/>
      <c r="R47" s="125"/>
    </row>
    <row r="48" spans="1:18">
      <c r="A48" s="121"/>
      <c r="B48" s="121" t="s">
        <v>175</v>
      </c>
      <c r="C48" s="124" t="s">
        <v>352</v>
      </c>
      <c r="D48" s="123"/>
      <c r="E48" s="123"/>
      <c r="F48" s="123"/>
      <c r="G48" s="123"/>
      <c r="H48" s="123"/>
      <c r="I48" s="123"/>
      <c r="J48" s="121"/>
      <c r="K48" s="121" t="s">
        <v>238</v>
      </c>
      <c r="L48" s="124" t="s">
        <v>353</v>
      </c>
      <c r="M48" s="123"/>
      <c r="N48" s="123"/>
      <c r="O48" s="123"/>
      <c r="P48" s="125"/>
      <c r="Q48" s="125"/>
      <c r="R48" s="125"/>
    </row>
    <row r="49" spans="1:18">
      <c r="A49" s="121"/>
      <c r="B49" s="121" t="s">
        <v>197</v>
      </c>
      <c r="C49" s="124" t="s">
        <v>354</v>
      </c>
      <c r="D49" s="123"/>
      <c r="E49" s="123"/>
      <c r="F49" s="123"/>
      <c r="G49" s="123"/>
      <c r="H49" s="123"/>
      <c r="I49" s="123"/>
      <c r="J49" s="121"/>
      <c r="K49" s="121" t="s">
        <v>197</v>
      </c>
      <c r="L49" s="124" t="s">
        <v>316</v>
      </c>
      <c r="M49" s="123">
        <v>342.79</v>
      </c>
      <c r="N49" s="123">
        <v>42.79</v>
      </c>
      <c r="O49" s="123">
        <v>300</v>
      </c>
      <c r="P49" s="125"/>
      <c r="Q49" s="125"/>
      <c r="R49" s="125"/>
    </row>
    <row r="50" spans="1:18">
      <c r="A50" s="120" t="s">
        <v>355</v>
      </c>
      <c r="B50" s="121" t="s">
        <v>286</v>
      </c>
      <c r="C50" s="122" t="s">
        <v>356</v>
      </c>
      <c r="D50" s="123"/>
      <c r="E50" s="123"/>
      <c r="F50" s="123"/>
      <c r="G50" s="123"/>
      <c r="H50" s="123"/>
      <c r="I50" s="123"/>
      <c r="J50" s="120" t="s">
        <v>357</v>
      </c>
      <c r="K50" s="120" t="s">
        <v>286</v>
      </c>
      <c r="L50" s="122" t="s">
        <v>101</v>
      </c>
      <c r="M50" s="123">
        <v>781.27</v>
      </c>
      <c r="N50" s="123">
        <v>781.27</v>
      </c>
      <c r="O50" s="123"/>
      <c r="P50" s="125"/>
      <c r="Q50" s="125"/>
      <c r="R50" s="125"/>
    </row>
    <row r="51" spans="1:18">
      <c r="A51" s="121"/>
      <c r="B51" s="121" t="s">
        <v>173</v>
      </c>
      <c r="C51" s="124" t="s">
        <v>358</v>
      </c>
      <c r="D51" s="123"/>
      <c r="E51" s="123"/>
      <c r="F51" s="123"/>
      <c r="G51" s="123"/>
      <c r="H51" s="123"/>
      <c r="I51" s="123"/>
      <c r="J51" s="121"/>
      <c r="K51" s="121" t="s">
        <v>173</v>
      </c>
      <c r="L51" s="124" t="s">
        <v>359</v>
      </c>
      <c r="M51" s="123">
        <v>16.21</v>
      </c>
      <c r="N51" s="123">
        <v>16.21</v>
      </c>
      <c r="O51" s="123"/>
      <c r="P51" s="125"/>
      <c r="Q51" s="125"/>
      <c r="R51" s="125"/>
    </row>
    <row r="52" spans="1:18">
      <c r="A52" s="121"/>
      <c r="B52" s="121" t="s">
        <v>175</v>
      </c>
      <c r="C52" s="124" t="s">
        <v>360</v>
      </c>
      <c r="D52" s="123"/>
      <c r="E52" s="123"/>
      <c r="F52" s="123"/>
      <c r="G52" s="123"/>
      <c r="H52" s="123"/>
      <c r="I52" s="123"/>
      <c r="J52" s="121"/>
      <c r="K52" s="121" t="s">
        <v>175</v>
      </c>
      <c r="L52" s="124" t="s">
        <v>361</v>
      </c>
      <c r="M52" s="123">
        <v>477.47</v>
      </c>
      <c r="N52" s="123">
        <v>477.47</v>
      </c>
      <c r="O52" s="123"/>
      <c r="P52" s="125"/>
      <c r="Q52" s="125"/>
      <c r="R52" s="125"/>
    </row>
    <row r="53" spans="1:18">
      <c r="A53" s="120" t="s">
        <v>362</v>
      </c>
      <c r="B53" s="120" t="s">
        <v>286</v>
      </c>
      <c r="C53" s="122" t="s">
        <v>101</v>
      </c>
      <c r="D53" s="123">
        <v>781.27</v>
      </c>
      <c r="E53" s="123">
        <v>781.27</v>
      </c>
      <c r="F53" s="123"/>
      <c r="G53" s="123"/>
      <c r="H53" s="123"/>
      <c r="I53" s="123"/>
      <c r="J53" s="121"/>
      <c r="K53" s="121" t="s">
        <v>177</v>
      </c>
      <c r="L53" s="124" t="s">
        <v>363</v>
      </c>
      <c r="M53" s="123"/>
      <c r="N53" s="123"/>
      <c r="O53" s="123"/>
      <c r="P53" s="125"/>
      <c r="Q53" s="125"/>
      <c r="R53" s="125"/>
    </row>
    <row r="54" spans="1:18">
      <c r="A54" s="121"/>
      <c r="B54" s="121" t="s">
        <v>173</v>
      </c>
      <c r="C54" s="124" t="s">
        <v>364</v>
      </c>
      <c r="D54" s="123">
        <v>284.63</v>
      </c>
      <c r="E54" s="123">
        <v>284.63</v>
      </c>
      <c r="F54" s="123"/>
      <c r="G54" s="123"/>
      <c r="H54" s="123"/>
      <c r="I54" s="123"/>
      <c r="J54" s="121"/>
      <c r="K54" s="121" t="s">
        <v>202</v>
      </c>
      <c r="L54" s="124" t="s">
        <v>365</v>
      </c>
      <c r="M54" s="123"/>
      <c r="N54" s="123"/>
      <c r="O54" s="123"/>
      <c r="P54" s="125"/>
      <c r="Q54" s="125"/>
      <c r="R54" s="125"/>
    </row>
    <row r="55" spans="1:18">
      <c r="A55" s="121"/>
      <c r="B55" s="121" t="s">
        <v>175</v>
      </c>
      <c r="C55" s="124" t="s">
        <v>366</v>
      </c>
      <c r="D55" s="123"/>
      <c r="E55" s="123"/>
      <c r="F55" s="123"/>
      <c r="G55" s="123"/>
      <c r="H55" s="123"/>
      <c r="I55" s="123"/>
      <c r="J55" s="121"/>
      <c r="K55" s="121" t="s">
        <v>204</v>
      </c>
      <c r="L55" s="124" t="s">
        <v>367</v>
      </c>
      <c r="M55" s="123">
        <v>284.63</v>
      </c>
      <c r="N55" s="123">
        <v>284.63</v>
      </c>
      <c r="O55" s="123"/>
      <c r="P55" s="125"/>
      <c r="Q55" s="125"/>
      <c r="R55" s="125"/>
    </row>
    <row r="56" spans="1:18">
      <c r="A56" s="121"/>
      <c r="B56" s="121" t="s">
        <v>177</v>
      </c>
      <c r="C56" s="124" t="s">
        <v>368</v>
      </c>
      <c r="D56" s="123"/>
      <c r="E56" s="123"/>
      <c r="F56" s="123"/>
      <c r="G56" s="123"/>
      <c r="H56" s="123"/>
      <c r="I56" s="123"/>
      <c r="J56" s="121"/>
      <c r="K56" s="121" t="s">
        <v>179</v>
      </c>
      <c r="L56" s="124" t="s">
        <v>369</v>
      </c>
      <c r="M56" s="123"/>
      <c r="N56" s="123"/>
      <c r="O56" s="123"/>
      <c r="P56" s="125"/>
      <c r="Q56" s="125"/>
      <c r="R56" s="125"/>
    </row>
    <row r="57" spans="1:18">
      <c r="A57" s="121"/>
      <c r="B57" s="121" t="s">
        <v>204</v>
      </c>
      <c r="C57" s="124" t="s">
        <v>370</v>
      </c>
      <c r="D57" s="123">
        <v>493.68</v>
      </c>
      <c r="E57" s="123">
        <v>493.68</v>
      </c>
      <c r="F57" s="123"/>
      <c r="G57" s="123"/>
      <c r="H57" s="123"/>
      <c r="I57" s="123"/>
      <c r="J57" s="121"/>
      <c r="K57" s="121" t="s">
        <v>181</v>
      </c>
      <c r="L57" s="124" t="s">
        <v>371</v>
      </c>
      <c r="M57" s="123"/>
      <c r="N57" s="123"/>
      <c r="O57" s="123"/>
      <c r="P57" s="125"/>
      <c r="Q57" s="125"/>
      <c r="R57" s="125"/>
    </row>
    <row r="58" spans="1:18">
      <c r="A58" s="121"/>
      <c r="B58" s="121" t="s">
        <v>197</v>
      </c>
      <c r="C58" s="124" t="s">
        <v>372</v>
      </c>
      <c r="D58" s="123">
        <v>2.96</v>
      </c>
      <c r="E58" s="123">
        <v>2.96</v>
      </c>
      <c r="F58" s="123"/>
      <c r="G58" s="123"/>
      <c r="H58" s="123"/>
      <c r="I58" s="123"/>
      <c r="J58" s="121"/>
      <c r="K58" s="121" t="s">
        <v>183</v>
      </c>
      <c r="L58" s="124" t="s">
        <v>366</v>
      </c>
      <c r="M58" s="123"/>
      <c r="N58" s="123"/>
      <c r="O58" s="123"/>
      <c r="P58" s="125"/>
      <c r="Q58" s="125"/>
      <c r="R58" s="125"/>
    </row>
    <row r="59" spans="1:18">
      <c r="A59" s="120" t="s">
        <v>373</v>
      </c>
      <c r="B59" s="120" t="s">
        <v>286</v>
      </c>
      <c r="C59" s="122" t="s">
        <v>374</v>
      </c>
      <c r="D59" s="123"/>
      <c r="E59" s="123"/>
      <c r="F59" s="123"/>
      <c r="G59" s="123"/>
      <c r="H59" s="123"/>
      <c r="I59" s="123"/>
      <c r="J59" s="121"/>
      <c r="K59" s="121" t="s">
        <v>185</v>
      </c>
      <c r="L59" s="124" t="s">
        <v>375</v>
      </c>
      <c r="M59" s="123"/>
      <c r="N59" s="123"/>
      <c r="O59" s="123"/>
      <c r="P59" s="125"/>
      <c r="Q59" s="125"/>
      <c r="R59" s="125"/>
    </row>
    <row r="60" spans="1:18">
      <c r="A60" s="121"/>
      <c r="B60" s="121" t="s">
        <v>175</v>
      </c>
      <c r="C60" s="124" t="s">
        <v>376</v>
      </c>
      <c r="D60" s="123"/>
      <c r="E60" s="123"/>
      <c r="F60" s="123"/>
      <c r="G60" s="123"/>
      <c r="H60" s="123"/>
      <c r="I60" s="123"/>
      <c r="J60" s="121"/>
      <c r="K60" s="121" t="s">
        <v>187</v>
      </c>
      <c r="L60" s="124" t="s">
        <v>368</v>
      </c>
      <c r="M60" s="123"/>
      <c r="N60" s="123"/>
      <c r="O60" s="123"/>
      <c r="P60" s="125"/>
      <c r="Q60" s="125"/>
      <c r="R60" s="125"/>
    </row>
    <row r="61" spans="1:18">
      <c r="A61" s="121"/>
      <c r="B61" s="121" t="s">
        <v>177</v>
      </c>
      <c r="C61" s="124" t="s">
        <v>377</v>
      </c>
      <c r="D61" s="123"/>
      <c r="E61" s="123"/>
      <c r="F61" s="123"/>
      <c r="G61" s="123"/>
      <c r="H61" s="123"/>
      <c r="I61" s="123"/>
      <c r="J61" s="121"/>
      <c r="K61" s="121" t="s">
        <v>197</v>
      </c>
      <c r="L61" s="124" t="s">
        <v>378</v>
      </c>
      <c r="M61" s="123">
        <v>2.96</v>
      </c>
      <c r="N61" s="123">
        <v>2.96</v>
      </c>
      <c r="O61" s="123"/>
      <c r="P61" s="125"/>
      <c r="Q61" s="125"/>
      <c r="R61" s="125"/>
    </row>
    <row r="62" spans="1:18">
      <c r="A62" s="120" t="s">
        <v>379</v>
      </c>
      <c r="B62" s="120" t="s">
        <v>286</v>
      </c>
      <c r="C62" s="122" t="s">
        <v>380</v>
      </c>
      <c r="D62" s="123"/>
      <c r="E62" s="123"/>
      <c r="F62" s="123"/>
      <c r="G62" s="123"/>
      <c r="H62" s="123"/>
      <c r="I62" s="123"/>
      <c r="J62" s="120" t="s">
        <v>381</v>
      </c>
      <c r="K62" s="120" t="s">
        <v>286</v>
      </c>
      <c r="L62" s="122" t="s">
        <v>380</v>
      </c>
      <c r="M62" s="127"/>
      <c r="O62" s="123"/>
      <c r="P62" s="125"/>
      <c r="Q62" s="125"/>
      <c r="R62" s="125"/>
    </row>
    <row r="63" spans="1:18">
      <c r="A63" s="121"/>
      <c r="B63" s="121" t="s">
        <v>173</v>
      </c>
      <c r="C63" s="124" t="s">
        <v>382</v>
      </c>
      <c r="D63" s="123"/>
      <c r="E63" s="123"/>
      <c r="F63" s="123"/>
      <c r="G63" s="123"/>
      <c r="H63" s="123"/>
      <c r="I63" s="123"/>
      <c r="J63" s="121"/>
      <c r="K63" s="121" t="s">
        <v>173</v>
      </c>
      <c r="L63" s="124" t="s">
        <v>382</v>
      </c>
      <c r="M63" s="123"/>
      <c r="N63" s="123"/>
      <c r="O63" s="123"/>
      <c r="P63" s="125"/>
      <c r="Q63" s="125"/>
      <c r="R63" s="125"/>
    </row>
    <row r="64" spans="1:18">
      <c r="A64" s="121"/>
      <c r="B64" s="121" t="s">
        <v>175</v>
      </c>
      <c r="C64" s="124" t="s">
        <v>383</v>
      </c>
      <c r="D64" s="123"/>
      <c r="E64" s="123"/>
      <c r="F64" s="123"/>
      <c r="G64" s="123"/>
      <c r="H64" s="123"/>
      <c r="I64" s="123"/>
      <c r="J64" s="121"/>
      <c r="K64" s="121" t="s">
        <v>175</v>
      </c>
      <c r="L64" s="124" t="s">
        <v>383</v>
      </c>
      <c r="M64" s="123"/>
      <c r="N64" s="123"/>
      <c r="O64" s="123"/>
      <c r="P64" s="125"/>
      <c r="Q64" s="125"/>
      <c r="R64" s="125"/>
    </row>
    <row r="65" spans="1:18">
      <c r="A65" s="121"/>
      <c r="B65" s="121" t="s">
        <v>177</v>
      </c>
      <c r="C65" s="124" t="s">
        <v>384</v>
      </c>
      <c r="D65" s="123"/>
      <c r="E65" s="123"/>
      <c r="F65" s="123"/>
      <c r="G65" s="123"/>
      <c r="H65" s="123"/>
      <c r="I65" s="123"/>
      <c r="J65" s="121"/>
      <c r="K65" s="121" t="s">
        <v>177</v>
      </c>
      <c r="L65" s="124" t="s">
        <v>384</v>
      </c>
      <c r="M65" s="123"/>
      <c r="N65" s="123"/>
      <c r="O65" s="123"/>
      <c r="P65" s="125"/>
      <c r="Q65" s="125"/>
      <c r="R65" s="125"/>
    </row>
    <row r="66" spans="1:18">
      <c r="A66" s="121"/>
      <c r="B66" s="121" t="s">
        <v>202</v>
      </c>
      <c r="C66" s="124" t="s">
        <v>385</v>
      </c>
      <c r="D66" s="123"/>
      <c r="E66" s="123"/>
      <c r="F66" s="123"/>
      <c r="G66" s="123"/>
      <c r="H66" s="123"/>
      <c r="I66" s="123"/>
      <c r="J66" s="121"/>
      <c r="K66" s="121" t="s">
        <v>202</v>
      </c>
      <c r="L66" s="124" t="s">
        <v>385</v>
      </c>
      <c r="M66" s="123"/>
      <c r="N66" s="123"/>
      <c r="O66" s="123"/>
      <c r="P66" s="125"/>
      <c r="Q66" s="125"/>
      <c r="R66" s="125"/>
    </row>
    <row r="67" spans="1:18">
      <c r="A67" s="120" t="s">
        <v>386</v>
      </c>
      <c r="B67" s="120" t="s">
        <v>286</v>
      </c>
      <c r="C67" s="122" t="s">
        <v>387</v>
      </c>
      <c r="D67" s="123"/>
      <c r="E67" s="123"/>
      <c r="F67" s="123"/>
      <c r="G67" s="123"/>
      <c r="H67" s="123"/>
      <c r="I67" s="123"/>
      <c r="J67" s="120" t="s">
        <v>388</v>
      </c>
      <c r="K67" s="120" t="s">
        <v>286</v>
      </c>
      <c r="L67" s="122" t="s">
        <v>389</v>
      </c>
      <c r="M67" s="123"/>
      <c r="N67" s="123"/>
      <c r="O67" s="123"/>
      <c r="P67" s="125"/>
      <c r="Q67" s="125"/>
      <c r="R67" s="125"/>
    </row>
    <row r="68" spans="1:18">
      <c r="A68" s="121"/>
      <c r="B68" s="121" t="s">
        <v>173</v>
      </c>
      <c r="C68" s="124" t="s">
        <v>390</v>
      </c>
      <c r="D68" s="123"/>
      <c r="E68" s="123"/>
      <c r="F68" s="123"/>
      <c r="G68" s="123"/>
      <c r="H68" s="123"/>
      <c r="I68" s="123"/>
      <c r="J68" s="121"/>
      <c r="K68" s="121" t="s">
        <v>173</v>
      </c>
      <c r="L68" s="124" t="s">
        <v>254</v>
      </c>
      <c r="M68" s="123"/>
      <c r="N68" s="123"/>
      <c r="O68" s="123"/>
      <c r="P68" s="125"/>
      <c r="Q68" s="125"/>
      <c r="R68" s="125"/>
    </row>
    <row r="69" spans="1:18">
      <c r="A69" s="121"/>
      <c r="B69" s="121" t="s">
        <v>175</v>
      </c>
      <c r="C69" s="124" t="s">
        <v>391</v>
      </c>
      <c r="D69" s="123"/>
      <c r="E69" s="123"/>
      <c r="F69" s="123"/>
      <c r="G69" s="123"/>
      <c r="H69" s="123"/>
      <c r="I69" s="123"/>
      <c r="J69" s="121"/>
      <c r="K69" s="121" t="s">
        <v>175</v>
      </c>
      <c r="L69" s="124" t="s">
        <v>255</v>
      </c>
      <c r="M69" s="123"/>
      <c r="N69" s="123"/>
      <c r="O69" s="123"/>
      <c r="P69" s="125"/>
      <c r="Q69" s="125"/>
      <c r="R69" s="125"/>
    </row>
    <row r="70" spans="1:18">
      <c r="A70" s="120" t="s">
        <v>392</v>
      </c>
      <c r="B70" s="120" t="s">
        <v>286</v>
      </c>
      <c r="C70" s="122" t="s">
        <v>393</v>
      </c>
      <c r="D70" s="123"/>
      <c r="E70" s="123"/>
      <c r="F70" s="123"/>
      <c r="G70" s="123"/>
      <c r="H70" s="123"/>
      <c r="I70" s="123"/>
      <c r="J70" s="121"/>
      <c r="K70" s="121" t="s">
        <v>177</v>
      </c>
      <c r="L70" s="124" t="s">
        <v>257</v>
      </c>
      <c r="M70" s="123"/>
      <c r="N70" s="123"/>
      <c r="O70" s="123"/>
      <c r="P70" s="125"/>
      <c r="Q70" s="125"/>
      <c r="R70" s="125"/>
    </row>
    <row r="71" spans="1:18">
      <c r="A71" s="121"/>
      <c r="B71" s="121" t="s">
        <v>173</v>
      </c>
      <c r="C71" s="124" t="s">
        <v>394</v>
      </c>
      <c r="D71" s="123"/>
      <c r="E71" s="123"/>
      <c r="F71" s="123"/>
      <c r="G71" s="123"/>
      <c r="H71" s="123"/>
      <c r="I71" s="123"/>
      <c r="J71" s="121"/>
      <c r="K71" s="121" t="s">
        <v>204</v>
      </c>
      <c r="L71" s="124" t="s">
        <v>259</v>
      </c>
      <c r="M71" s="123"/>
      <c r="N71" s="123"/>
      <c r="O71" s="123"/>
      <c r="P71" s="125"/>
      <c r="Q71" s="125"/>
      <c r="R71" s="125"/>
    </row>
    <row r="72" spans="1:18">
      <c r="A72" s="121"/>
      <c r="B72" s="121" t="s">
        <v>175</v>
      </c>
      <c r="C72" s="124" t="s">
        <v>395</v>
      </c>
      <c r="D72" s="123"/>
      <c r="E72" s="123"/>
      <c r="F72" s="123"/>
      <c r="G72" s="123"/>
      <c r="H72" s="123"/>
      <c r="I72" s="123"/>
      <c r="J72" s="121"/>
      <c r="K72" s="121" t="s">
        <v>179</v>
      </c>
      <c r="L72" s="124" t="s">
        <v>261</v>
      </c>
      <c r="M72" s="123"/>
      <c r="N72" s="123"/>
      <c r="O72" s="123"/>
      <c r="P72" s="125"/>
      <c r="Q72" s="125"/>
      <c r="R72" s="125"/>
    </row>
    <row r="73" spans="1:18">
      <c r="A73" s="121"/>
      <c r="B73" s="121" t="s">
        <v>177</v>
      </c>
      <c r="C73" s="124" t="s">
        <v>396</v>
      </c>
      <c r="D73" s="123"/>
      <c r="E73" s="123"/>
      <c r="F73" s="123"/>
      <c r="G73" s="123"/>
      <c r="H73" s="123"/>
      <c r="I73" s="123"/>
      <c r="J73" s="121"/>
      <c r="K73" s="121" t="s">
        <v>181</v>
      </c>
      <c r="L73" s="124" t="s">
        <v>263</v>
      </c>
      <c r="M73" s="123"/>
      <c r="N73" s="123"/>
      <c r="O73" s="123"/>
      <c r="P73" s="125"/>
      <c r="Q73" s="125"/>
      <c r="R73" s="125"/>
    </row>
    <row r="74" spans="1:18">
      <c r="A74" s="121"/>
      <c r="B74" s="121" t="s">
        <v>202</v>
      </c>
      <c r="C74" s="124" t="s">
        <v>397</v>
      </c>
      <c r="D74" s="123"/>
      <c r="E74" s="123"/>
      <c r="F74" s="123"/>
      <c r="G74" s="123"/>
      <c r="H74" s="123"/>
      <c r="I74" s="123"/>
      <c r="J74" s="121"/>
      <c r="K74" s="121" t="s">
        <v>183</v>
      </c>
      <c r="L74" s="124" t="s">
        <v>265</v>
      </c>
      <c r="M74" s="123"/>
      <c r="N74" s="123"/>
      <c r="O74" s="123"/>
      <c r="P74" s="125"/>
      <c r="Q74" s="125"/>
      <c r="R74" s="125"/>
    </row>
    <row r="75" spans="1:18">
      <c r="A75" s="120" t="s">
        <v>398</v>
      </c>
      <c r="B75" s="120" t="s">
        <v>286</v>
      </c>
      <c r="C75" s="122" t="s">
        <v>399</v>
      </c>
      <c r="D75" s="123"/>
      <c r="E75" s="123"/>
      <c r="F75" s="123"/>
      <c r="G75" s="123"/>
      <c r="H75" s="123"/>
      <c r="I75" s="123"/>
      <c r="J75" s="121"/>
      <c r="K75" s="121" t="s">
        <v>193</v>
      </c>
      <c r="L75" s="124" t="s">
        <v>271</v>
      </c>
      <c r="M75" s="123"/>
      <c r="N75" s="123"/>
      <c r="O75" s="123"/>
      <c r="P75" s="125"/>
      <c r="Q75" s="125"/>
      <c r="R75" s="125"/>
    </row>
    <row r="76" spans="1:18">
      <c r="A76" s="121"/>
      <c r="B76" s="121" t="s">
        <v>173</v>
      </c>
      <c r="C76" s="124" t="s">
        <v>400</v>
      </c>
      <c r="D76" s="123"/>
      <c r="E76" s="123"/>
      <c r="F76" s="123"/>
      <c r="G76" s="123"/>
      <c r="H76" s="123"/>
      <c r="I76" s="123"/>
      <c r="J76" s="121"/>
      <c r="K76" s="121" t="s">
        <v>401</v>
      </c>
      <c r="L76" s="124" t="s">
        <v>272</v>
      </c>
      <c r="M76" s="123"/>
      <c r="N76" s="123"/>
      <c r="O76" s="123"/>
      <c r="P76" s="125"/>
      <c r="Q76" s="125"/>
      <c r="R76" s="125"/>
    </row>
    <row r="77" spans="1:18">
      <c r="A77" s="121"/>
      <c r="B77" s="121" t="s">
        <v>175</v>
      </c>
      <c r="C77" s="124" t="s">
        <v>402</v>
      </c>
      <c r="D77" s="123"/>
      <c r="E77" s="123"/>
      <c r="F77" s="123"/>
      <c r="G77" s="123"/>
      <c r="H77" s="123"/>
      <c r="I77" s="123"/>
      <c r="J77" s="121"/>
      <c r="K77" s="121" t="s">
        <v>403</v>
      </c>
      <c r="L77" s="124" t="s">
        <v>273</v>
      </c>
      <c r="M77" s="123"/>
      <c r="N77" s="123"/>
      <c r="O77" s="123"/>
      <c r="P77" s="125"/>
      <c r="Q77" s="125"/>
      <c r="R77" s="125"/>
    </row>
    <row r="78" spans="1:18">
      <c r="A78" s="120" t="s">
        <v>404</v>
      </c>
      <c r="B78" s="120" t="s">
        <v>286</v>
      </c>
      <c r="C78" s="122" t="s">
        <v>405</v>
      </c>
      <c r="D78" s="123"/>
      <c r="E78" s="123"/>
      <c r="F78" s="123"/>
      <c r="G78" s="123"/>
      <c r="H78" s="123"/>
      <c r="I78" s="123"/>
      <c r="J78" s="121"/>
      <c r="K78" s="121" t="s">
        <v>406</v>
      </c>
      <c r="L78" s="124" t="s">
        <v>274</v>
      </c>
      <c r="M78" s="123"/>
      <c r="N78" s="123"/>
      <c r="O78" s="123"/>
      <c r="P78" s="125"/>
      <c r="Q78" s="125"/>
      <c r="R78" s="125"/>
    </row>
    <row r="79" spans="1:18">
      <c r="A79" s="121"/>
      <c r="B79" s="121" t="s">
        <v>179</v>
      </c>
      <c r="C79" s="124" t="s">
        <v>407</v>
      </c>
      <c r="D79" s="123"/>
      <c r="E79" s="123"/>
      <c r="F79" s="123"/>
      <c r="G79" s="123"/>
      <c r="H79" s="123"/>
      <c r="I79" s="123"/>
      <c r="J79" s="121"/>
      <c r="K79" s="121" t="s">
        <v>197</v>
      </c>
      <c r="L79" s="124" t="s">
        <v>408</v>
      </c>
      <c r="M79" s="123"/>
      <c r="N79" s="123"/>
      <c r="O79" s="123"/>
      <c r="P79" s="125"/>
      <c r="Q79" s="125"/>
      <c r="R79" s="125"/>
    </row>
    <row r="80" spans="1:18">
      <c r="A80" s="121"/>
      <c r="B80" s="121" t="s">
        <v>181</v>
      </c>
      <c r="C80" s="124" t="s">
        <v>409</v>
      </c>
      <c r="D80" s="123"/>
      <c r="E80" s="123"/>
      <c r="F80" s="123"/>
      <c r="G80" s="123"/>
      <c r="H80" s="123"/>
      <c r="I80" s="123"/>
      <c r="J80" s="120" t="s">
        <v>410</v>
      </c>
      <c r="K80" s="120" t="s">
        <v>286</v>
      </c>
      <c r="L80" s="122" t="s">
        <v>253</v>
      </c>
      <c r="M80" s="123">
        <v>1789.03</v>
      </c>
      <c r="N80" s="123">
        <v>752</v>
      </c>
      <c r="O80" s="123">
        <v>1037.03</v>
      </c>
      <c r="P80" s="125"/>
      <c r="Q80" s="125"/>
      <c r="R80" s="125"/>
    </row>
    <row r="81" ht="30.95" customHeight="1" spans="1:18">
      <c r="A81" s="121"/>
      <c r="B81" s="121" t="s">
        <v>183</v>
      </c>
      <c r="C81" s="129" t="s">
        <v>411</v>
      </c>
      <c r="D81" s="123"/>
      <c r="E81" s="123"/>
      <c r="F81" s="123"/>
      <c r="G81" s="123"/>
      <c r="H81" s="123"/>
      <c r="I81" s="123"/>
      <c r="J81" s="121"/>
      <c r="K81" s="121" t="s">
        <v>173</v>
      </c>
      <c r="L81" s="124" t="s">
        <v>254</v>
      </c>
      <c r="M81" s="123"/>
      <c r="N81" s="123"/>
      <c r="O81" s="123"/>
      <c r="P81" s="125"/>
      <c r="Q81" s="125"/>
      <c r="R81" s="125"/>
    </row>
    <row r="82" spans="1:18">
      <c r="A82" s="121"/>
      <c r="B82" s="121" t="s">
        <v>197</v>
      </c>
      <c r="C82" s="124" t="s">
        <v>405</v>
      </c>
      <c r="D82" s="123"/>
      <c r="E82" s="123"/>
      <c r="F82" s="123"/>
      <c r="G82" s="123"/>
      <c r="H82" s="123"/>
      <c r="I82" s="123"/>
      <c r="J82" s="121"/>
      <c r="K82" s="121" t="s">
        <v>175</v>
      </c>
      <c r="L82" s="124" t="s">
        <v>255</v>
      </c>
      <c r="M82" s="123">
        <v>172</v>
      </c>
      <c r="N82" s="123">
        <v>172</v>
      </c>
      <c r="O82" s="123"/>
      <c r="P82" s="125"/>
      <c r="Q82" s="125"/>
      <c r="R82" s="125"/>
    </row>
    <row r="83" spans="1:18">
      <c r="A83" s="130"/>
      <c r="B83" s="130"/>
      <c r="C83" s="130"/>
      <c r="D83" s="131"/>
      <c r="E83" s="131"/>
      <c r="F83" s="123"/>
      <c r="G83" s="123"/>
      <c r="H83" s="123"/>
      <c r="I83" s="123"/>
      <c r="J83" s="130"/>
      <c r="K83" s="130" t="s">
        <v>177</v>
      </c>
      <c r="L83" s="130" t="s">
        <v>257</v>
      </c>
      <c r="M83" s="123">
        <v>775.03</v>
      </c>
      <c r="N83" s="123">
        <v>200</v>
      </c>
      <c r="O83" s="123">
        <v>575.03</v>
      </c>
      <c r="P83" s="125"/>
      <c r="Q83" s="125"/>
      <c r="R83" s="125"/>
    </row>
    <row r="84" spans="1:18">
      <c r="A84" s="130"/>
      <c r="B84" s="130"/>
      <c r="C84" s="130"/>
      <c r="D84" s="131"/>
      <c r="E84" s="131"/>
      <c r="F84" s="123"/>
      <c r="G84" s="123"/>
      <c r="H84" s="123"/>
      <c r="I84" s="123"/>
      <c r="J84" s="130"/>
      <c r="K84" s="130" t="s">
        <v>204</v>
      </c>
      <c r="L84" s="130" t="s">
        <v>259</v>
      </c>
      <c r="M84" s="123">
        <v>64</v>
      </c>
      <c r="N84" s="123"/>
      <c r="O84" s="123">
        <v>64</v>
      </c>
      <c r="P84" s="125"/>
      <c r="Q84" s="125"/>
      <c r="R84" s="125"/>
    </row>
    <row r="85" spans="1:18">
      <c r="A85" s="130"/>
      <c r="B85" s="130"/>
      <c r="C85" s="130"/>
      <c r="D85" s="123"/>
      <c r="E85" s="123"/>
      <c r="F85" s="123"/>
      <c r="G85" s="123"/>
      <c r="H85" s="123"/>
      <c r="I85" s="123"/>
      <c r="J85" s="130"/>
      <c r="K85" s="130" t="s">
        <v>179</v>
      </c>
      <c r="L85" s="130" t="s">
        <v>261</v>
      </c>
      <c r="M85" s="123"/>
      <c r="N85" s="123"/>
      <c r="O85" s="123"/>
      <c r="P85" s="125"/>
      <c r="Q85" s="125"/>
      <c r="R85" s="125"/>
    </row>
    <row r="86" spans="1:18">
      <c r="A86" s="130"/>
      <c r="B86" s="130"/>
      <c r="C86" s="130"/>
      <c r="D86" s="123"/>
      <c r="E86" s="123"/>
      <c r="F86" s="123"/>
      <c r="G86" s="123"/>
      <c r="H86" s="123"/>
      <c r="I86" s="123"/>
      <c r="J86" s="130"/>
      <c r="K86" s="130" t="s">
        <v>181</v>
      </c>
      <c r="L86" s="130" t="s">
        <v>263</v>
      </c>
      <c r="M86" s="123">
        <v>598</v>
      </c>
      <c r="N86" s="123">
        <v>200</v>
      </c>
      <c r="O86" s="123">
        <v>398</v>
      </c>
      <c r="P86" s="125"/>
      <c r="Q86" s="125"/>
      <c r="R86" s="125"/>
    </row>
    <row r="87" spans="1:18">
      <c r="A87" s="130"/>
      <c r="B87" s="130"/>
      <c r="C87" s="130"/>
      <c r="D87" s="123"/>
      <c r="E87" s="123"/>
      <c r="F87" s="123"/>
      <c r="G87" s="123"/>
      <c r="H87" s="123"/>
      <c r="I87" s="123"/>
      <c r="J87" s="130"/>
      <c r="K87" s="130" t="s">
        <v>183</v>
      </c>
      <c r="L87" s="130" t="s">
        <v>265</v>
      </c>
      <c r="M87" s="123"/>
      <c r="N87" s="123"/>
      <c r="O87" s="123"/>
      <c r="P87" s="125"/>
      <c r="Q87" s="125"/>
      <c r="R87" s="125"/>
    </row>
    <row r="88" spans="1:18">
      <c r="A88" s="130"/>
      <c r="B88" s="130"/>
      <c r="C88" s="130"/>
      <c r="D88" s="123"/>
      <c r="E88" s="123"/>
      <c r="F88" s="123"/>
      <c r="G88" s="123"/>
      <c r="H88" s="123"/>
      <c r="I88" s="123"/>
      <c r="J88" s="130"/>
      <c r="K88" s="130" t="s">
        <v>185</v>
      </c>
      <c r="L88" s="130" t="s">
        <v>267</v>
      </c>
      <c r="M88" s="123"/>
      <c r="N88" s="123"/>
      <c r="O88" s="123"/>
      <c r="P88" s="125"/>
      <c r="Q88" s="125"/>
      <c r="R88" s="125"/>
    </row>
    <row r="89" spans="1:18">
      <c r="A89" s="130"/>
      <c r="B89" s="130"/>
      <c r="C89" s="130"/>
      <c r="D89" s="123"/>
      <c r="E89" s="123"/>
      <c r="F89" s="123"/>
      <c r="G89" s="123"/>
      <c r="H89" s="123"/>
      <c r="I89" s="123"/>
      <c r="J89" s="130"/>
      <c r="K89" s="130" t="s">
        <v>187</v>
      </c>
      <c r="L89" s="130" t="s">
        <v>268</v>
      </c>
      <c r="M89" s="123"/>
      <c r="N89" s="123"/>
      <c r="O89" s="123"/>
      <c r="P89" s="125"/>
      <c r="Q89" s="125"/>
      <c r="R89" s="125"/>
    </row>
    <row r="90" spans="1:18">
      <c r="A90" s="130"/>
      <c r="B90" s="130"/>
      <c r="C90" s="130"/>
      <c r="D90" s="123"/>
      <c r="E90" s="123"/>
      <c r="F90" s="123"/>
      <c r="G90" s="123"/>
      <c r="H90" s="123"/>
      <c r="I90" s="123"/>
      <c r="J90" s="130"/>
      <c r="K90" s="130" t="s">
        <v>189</v>
      </c>
      <c r="L90" s="130" t="s">
        <v>269</v>
      </c>
      <c r="M90" s="123"/>
      <c r="N90" s="123"/>
      <c r="O90" s="123"/>
      <c r="P90" s="125"/>
      <c r="Q90" s="125"/>
      <c r="R90" s="125"/>
    </row>
    <row r="91" spans="1:18">
      <c r="A91" s="130"/>
      <c r="B91" s="130"/>
      <c r="C91" s="130"/>
      <c r="D91" s="123"/>
      <c r="E91" s="123"/>
      <c r="F91" s="123"/>
      <c r="G91" s="123"/>
      <c r="H91" s="123"/>
      <c r="I91" s="123"/>
      <c r="J91" s="130"/>
      <c r="K91" s="130" t="s">
        <v>191</v>
      </c>
      <c r="L91" s="130" t="s">
        <v>270</v>
      </c>
      <c r="M91" s="123"/>
      <c r="N91" s="123"/>
      <c r="O91" s="123"/>
      <c r="P91" s="125"/>
      <c r="Q91" s="125"/>
      <c r="R91" s="125"/>
    </row>
    <row r="92" spans="1:18">
      <c r="A92" s="130"/>
      <c r="B92" s="130"/>
      <c r="C92" s="130"/>
      <c r="D92" s="123"/>
      <c r="E92" s="123"/>
      <c r="F92" s="123"/>
      <c r="G92" s="123"/>
      <c r="H92" s="123"/>
      <c r="I92" s="123"/>
      <c r="J92" s="130"/>
      <c r="K92" s="130" t="s">
        <v>193</v>
      </c>
      <c r="L92" s="130" t="s">
        <v>271</v>
      </c>
      <c r="M92" s="123">
        <v>180</v>
      </c>
      <c r="N92" s="123">
        <v>180</v>
      </c>
      <c r="O92" s="123"/>
      <c r="P92" s="125"/>
      <c r="Q92" s="125"/>
      <c r="R92" s="125"/>
    </row>
    <row r="93" spans="1:18">
      <c r="A93" s="130"/>
      <c r="B93" s="130"/>
      <c r="C93" s="130"/>
      <c r="D93" s="123"/>
      <c r="E93" s="123"/>
      <c r="F93" s="123"/>
      <c r="G93" s="123"/>
      <c r="H93" s="123"/>
      <c r="I93" s="123"/>
      <c r="J93" s="130"/>
      <c r="K93" s="130" t="s">
        <v>401</v>
      </c>
      <c r="L93" s="130" t="s">
        <v>272</v>
      </c>
      <c r="M93" s="123"/>
      <c r="N93" s="123"/>
      <c r="O93" s="123"/>
      <c r="P93" s="125"/>
      <c r="Q93" s="125"/>
      <c r="R93" s="125"/>
    </row>
    <row r="94" spans="1:18">
      <c r="A94" s="130"/>
      <c r="B94" s="130"/>
      <c r="C94" s="130"/>
      <c r="D94" s="123"/>
      <c r="E94" s="123"/>
      <c r="F94" s="123"/>
      <c r="G94" s="123"/>
      <c r="H94" s="123"/>
      <c r="I94" s="123"/>
      <c r="J94" s="130"/>
      <c r="K94" s="130" t="s">
        <v>403</v>
      </c>
      <c r="L94" s="130" t="s">
        <v>273</v>
      </c>
      <c r="M94" s="123"/>
      <c r="N94" s="123"/>
      <c r="O94" s="123"/>
      <c r="P94" s="125"/>
      <c r="Q94" s="125"/>
      <c r="R94" s="125"/>
    </row>
    <row r="95" spans="1:18">
      <c r="A95" s="130"/>
      <c r="B95" s="130"/>
      <c r="C95" s="130"/>
      <c r="D95" s="123"/>
      <c r="E95" s="123"/>
      <c r="F95" s="123"/>
      <c r="G95" s="123"/>
      <c r="H95" s="123"/>
      <c r="I95" s="123"/>
      <c r="J95" s="130"/>
      <c r="K95" s="130" t="s">
        <v>406</v>
      </c>
      <c r="L95" s="130" t="s">
        <v>274</v>
      </c>
      <c r="M95" s="123"/>
      <c r="N95" s="123"/>
      <c r="O95" s="123"/>
      <c r="P95" s="125"/>
      <c r="Q95" s="125"/>
      <c r="R95" s="125"/>
    </row>
    <row r="96" spans="1:18">
      <c r="A96" s="130"/>
      <c r="B96" s="130"/>
      <c r="C96" s="130"/>
      <c r="D96" s="123"/>
      <c r="E96" s="123"/>
      <c r="F96" s="123"/>
      <c r="G96" s="123"/>
      <c r="H96" s="123"/>
      <c r="I96" s="123"/>
      <c r="J96" s="130"/>
      <c r="K96" s="130" t="s">
        <v>197</v>
      </c>
      <c r="L96" s="130" t="s">
        <v>275</v>
      </c>
      <c r="M96" s="123"/>
      <c r="N96" s="123"/>
      <c r="O96" s="123"/>
      <c r="P96" s="125"/>
      <c r="Q96" s="125"/>
      <c r="R96" s="125"/>
    </row>
    <row r="97" spans="1:18">
      <c r="A97" s="130"/>
      <c r="B97" s="130"/>
      <c r="C97" s="130"/>
      <c r="D97" s="123"/>
      <c r="E97" s="123"/>
      <c r="F97" s="123"/>
      <c r="G97" s="123"/>
      <c r="H97" s="123"/>
      <c r="I97" s="123"/>
      <c r="J97" s="134" t="s">
        <v>412</v>
      </c>
      <c r="K97" s="134" t="s">
        <v>286</v>
      </c>
      <c r="L97" s="134" t="s">
        <v>413</v>
      </c>
      <c r="M97" s="123"/>
      <c r="N97" s="123"/>
      <c r="O97" s="123"/>
      <c r="P97" s="125"/>
      <c r="Q97" s="125"/>
      <c r="R97" s="125"/>
    </row>
    <row r="98" spans="1:18">
      <c r="A98" s="130"/>
      <c r="B98" s="130"/>
      <c r="C98" s="130"/>
      <c r="D98" s="123"/>
      <c r="E98" s="123"/>
      <c r="F98" s="123"/>
      <c r="G98" s="123"/>
      <c r="H98" s="123"/>
      <c r="I98" s="123"/>
      <c r="J98" s="130"/>
      <c r="K98" s="130" t="s">
        <v>173</v>
      </c>
      <c r="L98" s="130" t="s">
        <v>414</v>
      </c>
      <c r="M98" s="123"/>
      <c r="N98" s="123"/>
      <c r="O98" s="123"/>
      <c r="P98" s="125"/>
      <c r="Q98" s="125"/>
      <c r="R98" s="125"/>
    </row>
    <row r="99" spans="1:18">
      <c r="A99" s="130"/>
      <c r="B99" s="130"/>
      <c r="C99" s="130"/>
      <c r="D99" s="123"/>
      <c r="E99" s="123"/>
      <c r="F99" s="123"/>
      <c r="G99" s="123"/>
      <c r="H99" s="123"/>
      <c r="I99" s="123"/>
      <c r="J99" s="130"/>
      <c r="K99" s="130" t="s">
        <v>197</v>
      </c>
      <c r="L99" s="130" t="s">
        <v>354</v>
      </c>
      <c r="M99" s="123"/>
      <c r="N99" s="123"/>
      <c r="O99" s="123"/>
      <c r="P99" s="125"/>
      <c r="Q99" s="125"/>
      <c r="R99" s="125"/>
    </row>
    <row r="100" spans="1:18">
      <c r="A100" s="130"/>
      <c r="B100" s="130"/>
      <c r="C100" s="130"/>
      <c r="D100" s="123"/>
      <c r="E100" s="123"/>
      <c r="F100" s="123"/>
      <c r="G100" s="123"/>
      <c r="H100" s="123"/>
      <c r="I100" s="123"/>
      <c r="J100" s="134" t="s">
        <v>415</v>
      </c>
      <c r="K100" s="134" t="s">
        <v>286</v>
      </c>
      <c r="L100" s="134" t="s">
        <v>349</v>
      </c>
      <c r="M100" s="123"/>
      <c r="N100" s="123"/>
      <c r="O100" s="123"/>
      <c r="P100" s="125"/>
      <c r="Q100" s="125"/>
      <c r="R100" s="125"/>
    </row>
    <row r="101" spans="1:18">
      <c r="A101" s="130"/>
      <c r="B101" s="130"/>
      <c r="C101" s="130"/>
      <c r="D101" s="123"/>
      <c r="E101" s="123"/>
      <c r="F101" s="123"/>
      <c r="G101" s="123"/>
      <c r="H101" s="123"/>
      <c r="I101" s="123"/>
      <c r="J101" s="130"/>
      <c r="K101" s="130" t="s">
        <v>173</v>
      </c>
      <c r="L101" s="130" t="s">
        <v>414</v>
      </c>
      <c r="M101" s="123"/>
      <c r="N101" s="123"/>
      <c r="O101" s="123"/>
      <c r="P101" s="125"/>
      <c r="Q101" s="125"/>
      <c r="R101" s="125"/>
    </row>
    <row r="102" spans="1:18">
      <c r="A102" s="130"/>
      <c r="B102" s="130"/>
      <c r="C102" s="130"/>
      <c r="D102" s="123"/>
      <c r="E102" s="123"/>
      <c r="F102" s="123"/>
      <c r="G102" s="123"/>
      <c r="H102" s="123"/>
      <c r="I102" s="123"/>
      <c r="J102" s="130"/>
      <c r="K102" s="130" t="s">
        <v>177</v>
      </c>
      <c r="L102" s="130" t="s">
        <v>416</v>
      </c>
      <c r="M102" s="123"/>
      <c r="N102" s="123"/>
      <c r="O102" s="123"/>
      <c r="P102" s="125"/>
      <c r="Q102" s="125"/>
      <c r="R102" s="125"/>
    </row>
    <row r="103" spans="1:18">
      <c r="A103" s="130"/>
      <c r="B103" s="130"/>
      <c r="C103" s="130"/>
      <c r="D103" s="123"/>
      <c r="E103" s="123"/>
      <c r="F103" s="123"/>
      <c r="G103" s="123"/>
      <c r="H103" s="123"/>
      <c r="I103" s="123"/>
      <c r="J103" s="130"/>
      <c r="K103" s="130" t="s">
        <v>202</v>
      </c>
      <c r="L103" s="130" t="s">
        <v>350</v>
      </c>
      <c r="M103" s="123"/>
      <c r="N103" s="123"/>
      <c r="O103" s="123"/>
      <c r="P103" s="125"/>
      <c r="Q103" s="125"/>
      <c r="R103" s="125"/>
    </row>
    <row r="104" spans="1:18">
      <c r="A104" s="130"/>
      <c r="B104" s="130"/>
      <c r="C104" s="130"/>
      <c r="D104" s="123"/>
      <c r="E104" s="123"/>
      <c r="F104" s="123"/>
      <c r="G104" s="123"/>
      <c r="H104" s="123"/>
      <c r="I104" s="123"/>
      <c r="J104" s="130"/>
      <c r="K104" s="130" t="s">
        <v>204</v>
      </c>
      <c r="L104" s="130" t="s">
        <v>352</v>
      </c>
      <c r="M104" s="123"/>
      <c r="N104" s="123"/>
      <c r="O104" s="123"/>
      <c r="P104" s="125"/>
      <c r="Q104" s="125"/>
      <c r="R104" s="125"/>
    </row>
    <row r="105" spans="1:18">
      <c r="A105" s="130"/>
      <c r="B105" s="130"/>
      <c r="C105" s="130"/>
      <c r="D105" s="123"/>
      <c r="E105" s="123"/>
      <c r="F105" s="123"/>
      <c r="G105" s="123"/>
      <c r="H105" s="123"/>
      <c r="I105" s="123"/>
      <c r="J105" s="130"/>
      <c r="K105" s="130" t="s">
        <v>197</v>
      </c>
      <c r="L105" s="130" t="s">
        <v>354</v>
      </c>
      <c r="M105" s="123"/>
      <c r="N105" s="123"/>
      <c r="O105" s="123"/>
      <c r="P105" s="125"/>
      <c r="Q105" s="125"/>
      <c r="R105" s="125"/>
    </row>
    <row r="106" spans="1:18">
      <c r="A106" s="130"/>
      <c r="B106" s="130"/>
      <c r="C106" s="130"/>
      <c r="D106" s="123"/>
      <c r="E106" s="123"/>
      <c r="F106" s="123"/>
      <c r="G106" s="123"/>
      <c r="H106" s="123"/>
      <c r="I106" s="123"/>
      <c r="J106" s="134" t="s">
        <v>417</v>
      </c>
      <c r="K106" s="134" t="s">
        <v>286</v>
      </c>
      <c r="L106" s="134" t="s">
        <v>374</v>
      </c>
      <c r="M106" s="123"/>
      <c r="N106" s="123"/>
      <c r="O106" s="123"/>
      <c r="P106" s="125"/>
      <c r="Q106" s="125"/>
      <c r="R106" s="125"/>
    </row>
    <row r="107" spans="1:18">
      <c r="A107" s="130"/>
      <c r="B107" s="130"/>
      <c r="C107" s="130"/>
      <c r="D107" s="123"/>
      <c r="E107" s="123"/>
      <c r="F107" s="123"/>
      <c r="G107" s="123"/>
      <c r="H107" s="123"/>
      <c r="I107" s="123"/>
      <c r="J107" s="130"/>
      <c r="K107" s="130" t="s">
        <v>175</v>
      </c>
      <c r="L107" s="130" t="s">
        <v>376</v>
      </c>
      <c r="M107" s="123"/>
      <c r="N107" s="123"/>
      <c r="O107" s="123"/>
      <c r="P107" s="125"/>
      <c r="Q107" s="125"/>
      <c r="R107" s="125"/>
    </row>
    <row r="108" spans="1:18">
      <c r="A108" s="130"/>
      <c r="B108" s="130"/>
      <c r="C108" s="130"/>
      <c r="D108" s="123"/>
      <c r="E108" s="123"/>
      <c r="F108" s="123"/>
      <c r="G108" s="123"/>
      <c r="H108" s="123"/>
      <c r="I108" s="123"/>
      <c r="J108" s="130"/>
      <c r="K108" s="130" t="s">
        <v>177</v>
      </c>
      <c r="L108" s="130" t="s">
        <v>377</v>
      </c>
      <c r="M108" s="123"/>
      <c r="N108" s="123"/>
      <c r="O108" s="123"/>
      <c r="P108" s="125"/>
      <c r="Q108" s="125"/>
      <c r="R108" s="125"/>
    </row>
    <row r="109" spans="1:18">
      <c r="A109" s="130"/>
      <c r="B109" s="130"/>
      <c r="C109" s="130"/>
      <c r="D109" s="123"/>
      <c r="E109" s="123"/>
      <c r="F109" s="123"/>
      <c r="G109" s="123"/>
      <c r="H109" s="123"/>
      <c r="I109" s="123"/>
      <c r="J109" s="134" t="s">
        <v>418</v>
      </c>
      <c r="K109" s="134" t="s">
        <v>286</v>
      </c>
      <c r="L109" s="134" t="s">
        <v>405</v>
      </c>
      <c r="M109" s="123"/>
      <c r="N109" s="123"/>
      <c r="O109" s="123"/>
      <c r="P109" s="125"/>
      <c r="Q109" s="125"/>
      <c r="R109" s="125"/>
    </row>
    <row r="110" spans="1:18">
      <c r="A110" s="130"/>
      <c r="B110" s="130"/>
      <c r="C110" s="130"/>
      <c r="D110" s="123"/>
      <c r="E110" s="123"/>
      <c r="F110" s="123"/>
      <c r="G110" s="123"/>
      <c r="H110" s="123"/>
      <c r="I110" s="123"/>
      <c r="J110" s="130"/>
      <c r="K110" s="130" t="s">
        <v>179</v>
      </c>
      <c r="L110" s="130" t="s">
        <v>407</v>
      </c>
      <c r="M110" s="123"/>
      <c r="N110" s="123"/>
      <c r="O110" s="123"/>
      <c r="P110" s="125"/>
      <c r="Q110" s="125"/>
      <c r="R110" s="125"/>
    </row>
    <row r="111" spans="1:18">
      <c r="A111" s="130"/>
      <c r="B111" s="130"/>
      <c r="C111" s="130"/>
      <c r="D111" s="123"/>
      <c r="E111" s="123"/>
      <c r="F111" s="123"/>
      <c r="G111" s="123"/>
      <c r="H111" s="123"/>
      <c r="I111" s="123"/>
      <c r="J111" s="130"/>
      <c r="K111" s="130" t="s">
        <v>181</v>
      </c>
      <c r="L111" s="130" t="s">
        <v>409</v>
      </c>
      <c r="M111" s="123"/>
      <c r="N111" s="123"/>
      <c r="O111" s="123"/>
      <c r="P111" s="125"/>
      <c r="Q111" s="125"/>
      <c r="R111" s="125"/>
    </row>
    <row r="112" ht="30.95" customHeight="1" spans="1:18">
      <c r="A112" s="130"/>
      <c r="B112" s="130"/>
      <c r="C112" s="130"/>
      <c r="D112" s="123"/>
      <c r="E112" s="123"/>
      <c r="F112" s="123"/>
      <c r="G112" s="123"/>
      <c r="H112" s="123"/>
      <c r="I112" s="123"/>
      <c r="J112" s="130"/>
      <c r="K112" s="130" t="s">
        <v>183</v>
      </c>
      <c r="L112" s="135" t="s">
        <v>411</v>
      </c>
      <c r="M112" s="123"/>
      <c r="N112" s="123"/>
      <c r="O112" s="123"/>
      <c r="P112" s="125"/>
      <c r="Q112" s="125"/>
      <c r="R112" s="125"/>
    </row>
    <row r="113" spans="1:18">
      <c r="A113" s="130"/>
      <c r="B113" s="130"/>
      <c r="C113" s="130"/>
      <c r="D113" s="123"/>
      <c r="E113" s="123"/>
      <c r="F113" s="123"/>
      <c r="G113" s="123"/>
      <c r="H113" s="123"/>
      <c r="I113" s="123"/>
      <c r="J113" s="130"/>
      <c r="K113" s="130" t="s">
        <v>197</v>
      </c>
      <c r="L113" s="130" t="s">
        <v>405</v>
      </c>
      <c r="M113" s="123"/>
      <c r="N113" s="123"/>
      <c r="O113" s="123"/>
      <c r="P113" s="125"/>
      <c r="Q113" s="125"/>
      <c r="R113" s="125"/>
    </row>
    <row r="114" spans="1:18">
      <c r="A114" s="132" t="s">
        <v>39</v>
      </c>
      <c r="B114" s="132"/>
      <c r="C114" s="132"/>
      <c r="D114" s="133">
        <f>D8+D13+D24+D39+D53</f>
        <v>23888.05</v>
      </c>
      <c r="E114" s="133">
        <f>E8+E13+E24+E39+E53</f>
        <v>21098.9</v>
      </c>
      <c r="F114" s="133">
        <f>F13+F24</f>
        <v>2789.15</v>
      </c>
      <c r="G114" s="133"/>
      <c r="H114" s="133"/>
      <c r="I114" s="133"/>
      <c r="J114" s="132" t="s">
        <v>39</v>
      </c>
      <c r="K114" s="132"/>
      <c r="L114" s="132"/>
      <c r="M114" s="123">
        <f>M8+M22+M50+M80</f>
        <v>23888.05</v>
      </c>
      <c r="N114" s="123">
        <f>N80+N8+N22+N50</f>
        <v>21098.9</v>
      </c>
      <c r="O114" s="123">
        <f>O22+O80</f>
        <v>2789.15</v>
      </c>
      <c r="P114" s="39"/>
      <c r="Q114" s="39"/>
      <c r="R114" s="39"/>
    </row>
  </sheetData>
  <mergeCells count="13">
    <mergeCell ref="A1:E1"/>
    <mergeCell ref="A2:R2"/>
    <mergeCell ref="Q3:R3"/>
    <mergeCell ref="A4:I4"/>
    <mergeCell ref="J4:R4"/>
    <mergeCell ref="A5:C5"/>
    <mergeCell ref="D5:F5"/>
    <mergeCell ref="G5:I5"/>
    <mergeCell ref="J5:L5"/>
    <mergeCell ref="M5:O5"/>
    <mergeCell ref="P5:R5"/>
    <mergeCell ref="A114:C114"/>
    <mergeCell ref="J114:L114"/>
  </mergeCells>
  <printOptions horizontalCentered="1"/>
  <pageMargins left="0.0393700787401575" right="0.0393700787401575" top="0.748031496062992" bottom="0.748031496062992" header="0.31496062992126" footer="0.31496062992126"/>
  <pageSetup paperSize="9" scale="62"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8" sqref="A3:E12"/>
    </sheetView>
  </sheetViews>
  <sheetFormatPr defaultColWidth="9" defaultRowHeight="13.5" outlineLevelCol="7"/>
  <cols>
    <col min="1" max="1" width="31.375" style="100" customWidth="1"/>
    <col min="2" max="2" width="21.25" style="100" customWidth="1"/>
    <col min="3" max="3" width="21.375" style="100" customWidth="1"/>
    <col min="4" max="4" width="24.875" style="100" customWidth="1"/>
    <col min="5" max="5" width="23.5" style="100" customWidth="1"/>
    <col min="6" max="8" width="11.625" style="100" customWidth="1"/>
    <col min="9" max="16384" width="9" style="100"/>
  </cols>
  <sheetData>
    <row r="1" ht="39.95" customHeight="1" spans="1:8">
      <c r="A1" s="3" t="s">
        <v>419</v>
      </c>
      <c r="B1" s="3"/>
      <c r="C1" s="3"/>
      <c r="D1" s="3"/>
      <c r="E1" s="3"/>
      <c r="F1" s="101"/>
      <c r="G1" s="101"/>
      <c r="H1" s="101"/>
    </row>
    <row r="2" ht="3" customHeight="1"/>
    <row r="3" s="99" customFormat="1" ht="28.5" customHeight="1" spans="1:5">
      <c r="A3" s="102" t="s">
        <v>420</v>
      </c>
      <c r="B3" s="102"/>
      <c r="C3" s="102"/>
      <c r="D3" s="102"/>
      <c r="E3" s="103" t="s">
        <v>41</v>
      </c>
    </row>
    <row r="4" ht="30" customHeight="1" spans="1:5">
      <c r="A4" s="104" t="s">
        <v>421</v>
      </c>
      <c r="B4" s="104" t="s">
        <v>422</v>
      </c>
      <c r="C4" s="104" t="s">
        <v>423</v>
      </c>
      <c r="D4" s="105" t="s">
        <v>424</v>
      </c>
      <c r="E4" s="105"/>
    </row>
    <row r="5" ht="30" customHeight="1" spans="1:5">
      <c r="A5" s="106"/>
      <c r="B5" s="106"/>
      <c r="C5" s="106"/>
      <c r="D5" s="107" t="s">
        <v>425</v>
      </c>
      <c r="E5" s="107" t="s">
        <v>426</v>
      </c>
    </row>
    <row r="6" ht="30" customHeight="1" spans="1:5">
      <c r="A6" s="108" t="s">
        <v>98</v>
      </c>
      <c r="B6" s="109">
        <v>557</v>
      </c>
      <c r="C6" s="109">
        <v>377</v>
      </c>
      <c r="D6" s="109">
        <v>180</v>
      </c>
      <c r="E6" s="110">
        <v>0.3232</v>
      </c>
    </row>
    <row r="7" ht="30" customHeight="1" spans="1:5">
      <c r="A7" s="109" t="s">
        <v>427</v>
      </c>
      <c r="B7" s="109">
        <v>0</v>
      </c>
      <c r="C7" s="109">
        <v>0</v>
      </c>
      <c r="D7" s="109">
        <v>0</v>
      </c>
      <c r="E7" s="110">
        <v>0</v>
      </c>
    </row>
    <row r="8" ht="30" customHeight="1" spans="1:5">
      <c r="A8" s="109" t="s">
        <v>428</v>
      </c>
      <c r="B8" s="109">
        <v>27</v>
      </c>
      <c r="C8" s="109">
        <v>27</v>
      </c>
      <c r="D8" s="109">
        <v>0</v>
      </c>
      <c r="E8" s="110">
        <v>0</v>
      </c>
    </row>
    <row r="9" ht="30" customHeight="1" spans="1:5">
      <c r="A9" s="109" t="s">
        <v>429</v>
      </c>
      <c r="B9" s="109">
        <v>530</v>
      </c>
      <c r="C9" s="109">
        <v>350</v>
      </c>
      <c r="D9" s="109">
        <v>180</v>
      </c>
      <c r="E9" s="110">
        <v>0.3396</v>
      </c>
    </row>
    <row r="10" ht="30" customHeight="1" spans="1:5">
      <c r="A10" s="109" t="s">
        <v>430</v>
      </c>
      <c r="B10" s="109">
        <v>180</v>
      </c>
      <c r="C10" s="109">
        <v>0</v>
      </c>
      <c r="D10" s="109">
        <v>180</v>
      </c>
      <c r="E10" s="110">
        <v>1</v>
      </c>
    </row>
    <row r="11" ht="30" customHeight="1" spans="1:5">
      <c r="A11" s="109" t="s">
        <v>431</v>
      </c>
      <c r="B11" s="109">
        <v>350</v>
      </c>
      <c r="C11" s="109">
        <v>350</v>
      </c>
      <c r="D11" s="109">
        <v>0</v>
      </c>
      <c r="E11" s="110">
        <v>0</v>
      </c>
    </row>
    <row r="12" ht="153" customHeight="1" spans="1:5">
      <c r="A12" s="111" t="s">
        <v>432</v>
      </c>
      <c r="B12" s="111"/>
      <c r="C12" s="111"/>
      <c r="D12" s="111"/>
      <c r="E12" s="111"/>
    </row>
  </sheetData>
  <mergeCells count="6">
    <mergeCell ref="A1:E1"/>
    <mergeCell ref="D4:E4"/>
    <mergeCell ref="A12:E12"/>
    <mergeCell ref="A4:A5"/>
    <mergeCell ref="B4:B5"/>
    <mergeCell ref="C4:C5"/>
  </mergeCells>
  <printOptions horizontalCentered="1"/>
  <pageMargins left="0.551181102362205" right="0.551181102362205" top="0.78740157480315" bottom="0.78740157480315"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表1 部门财务收支总体情况表</vt:lpstr>
      <vt:lpstr>表2 部门收入总体情况表</vt:lpstr>
      <vt:lpstr>表3 部门支出总体情况表</vt:lpstr>
      <vt:lpstr>表4 部门财政拨款收支总体情况表</vt:lpstr>
      <vt:lpstr>表5 部门一般公共预算本级财力支出情况表</vt:lpstr>
      <vt:lpstr>表6 部门基本支出情况表</vt:lpstr>
      <vt:lpstr>表7 部门政府性基金预算支出情况表</vt:lpstr>
      <vt:lpstr>表8 财政拨款支出明细表（按经济科目分类）</vt:lpstr>
      <vt:lpstr>表9 部门一般公共预算“三公”经费支出情况表</vt:lpstr>
      <vt:lpstr>表10 部门整体支出绩效目标表</vt:lpstr>
      <vt:lpstr>表11 本级项目支出绩效目标表（本次下达）</vt:lpstr>
      <vt:lpstr>表12 本级项目支出绩效目标表（另文下达）</vt:lpstr>
      <vt:lpstr>表13    对下转移支付绩效目标表</vt:lpstr>
      <vt:lpstr>表12 州对下转移支付绩效目标表</vt:lpstr>
      <vt:lpstr>表14  部门政府采购情况表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大理市公安局</cp:lastModifiedBy>
  <dcterms:created xsi:type="dcterms:W3CDTF">2006-09-16T00:00:00Z</dcterms:created>
  <cp:lastPrinted>2020-06-02T07:03:00Z</cp:lastPrinted>
  <dcterms:modified xsi:type="dcterms:W3CDTF">2025-04-07T09:32:00Z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