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620" tabRatio="769" firstSheet="15" activeTab="19"/>
  </bookViews>
  <sheets>
    <sheet name="封面" sheetId="48" r:id="rId1"/>
    <sheet name="目录" sheetId="51" r:id="rId2"/>
    <sheet name="表一 部门财务收支预算总表" sheetId="28" r:id="rId3"/>
    <sheet name="表二 部门收入预算表" sheetId="29" r:id="rId4"/>
    <sheet name="表三 部门支出预算表" sheetId="30" r:id="rId5"/>
    <sheet name="表四 财政拨款收支预算总表" sheetId="13" r:id="rId6"/>
    <sheet name="表五 一般公共预算支出预算表（按功能科目分类）" sheetId="32" r:id="rId7"/>
    <sheet name="表六 一般公共预算“三公”经费支出预算表" sheetId="54" r:id="rId8"/>
    <sheet name="表七 部门基本支出预算表（人员类、运转类公用经费项目）" sheetId="33" r:id="rId9"/>
    <sheet name="表八 部门项目支出预算表（其他运转类、特定目标类项目）" sheetId="34" r:id="rId10"/>
    <sheet name="表九 项目支出绩效目标表（本次下达）" sheetId="35" r:id="rId11"/>
    <sheet name="表十 项目支出绩效目标表（另文下达）" sheetId="55" r:id="rId12"/>
    <sheet name="表十一 政府性基金预算支出预算表" sheetId="38" r:id="rId13"/>
    <sheet name="表十二 部门政府采购预算表" sheetId="39" r:id="rId14"/>
    <sheet name="表十三 部门政府购买服务预算表" sheetId="43" r:id="rId15"/>
    <sheet name="表十四 州对下转移支付预算表" sheetId="41" r:id="rId16"/>
    <sheet name="表十五 州对下转移支付绩效目标表" sheetId="42" r:id="rId17"/>
    <sheet name="表十六 新增资产配置表" sheetId="44" r:id="rId18"/>
    <sheet name="表十七 上级补助项目支出预算表" sheetId="52" r:id="rId19"/>
    <sheet name="表十八 部门项目中期规划预算表" sheetId="53" r:id="rId20"/>
  </sheets>
  <definedNames>
    <definedName name="_xlnm._FilterDatabase" localSheetId="5" hidden="1">'表四 财政拨款收支预算总表'!$A$7:$D$32</definedName>
    <definedName name="_xlnm.Print_Area" localSheetId="9">'表八 部门项目支出预算表（其他运转类、特定目标类项目）'!$A$1:$AA$34</definedName>
    <definedName name="_xlnm.Print_Area" localSheetId="3">'表二 部门收入预算表'!$A$1:$T$9</definedName>
    <definedName name="_xlnm.Print_Area" localSheetId="10">'表九 项目支出绩效目标表（本次下达）'!$A$1:$K$38</definedName>
    <definedName name="_xlnm.Print_Area" localSheetId="8">'表七 部门基本支出预算表（人员类、运转类公用经费项目）'!$A$1:$AD$48</definedName>
    <definedName name="_xlnm.Print_Area" localSheetId="4">'表三 部门支出预算表'!$A$1:$W$33</definedName>
    <definedName name="_xlnm.Print_Area" localSheetId="11">'表十 项目支出绩效目标表（另文下达）'!$A$1:$K$8</definedName>
    <definedName name="_xlnm.Print_Area" localSheetId="19">'表十八 部门项目中期规划预算表'!$A$1:$G$12</definedName>
    <definedName name="_xlnm.Print_Area" localSheetId="13">'表十二 部门政府采购预算表'!$A$1:$X$18</definedName>
    <definedName name="_xlnm.Print_Area" localSheetId="17">'表十六 新增资产配置表'!$A$1:$H$10</definedName>
    <definedName name="_xlnm.Print_Area" localSheetId="14">'表十三 部门政府购买服务预算表'!$A$1:$X$15</definedName>
    <definedName name="_xlnm.Print_Area" localSheetId="15">'表十四 州对下转移支付预算表'!$A$1:$S$9</definedName>
    <definedName name="_xlnm.Print_Area" localSheetId="16">'表十五 州对下转移支付绩效目标表'!$A$1:$K$8</definedName>
    <definedName name="_xlnm.Print_Area" localSheetId="12">'表十一 政府性基金预算支出预算表'!$A$1:$J$9</definedName>
    <definedName name="_xlnm.Print_Area" localSheetId="5">'表四 财政拨款收支预算总表'!$A$1:$D$35</definedName>
    <definedName name="_xlnm.Print_Area" localSheetId="6">'表五 一般公共预算支出预算表（按功能科目分类）'!$A$1:$M$33</definedName>
    <definedName name="_xlnm.Print_Area" localSheetId="2">'表一 部门财务收支预算总表'!$A:$D</definedName>
    <definedName name="_xlnm.Print_Area" localSheetId="0">封面!$A$1:$A$4</definedName>
    <definedName name="_xlnm.Print_Area" localSheetId="1">目录!$A$1:$A$20</definedName>
    <definedName name="_xlnm.Print_Titles" localSheetId="9">'表八 部门项目支出预算表（其他运转类、特定目标类项目）'!$1:$7</definedName>
    <definedName name="_xlnm.Print_Titles" localSheetId="3">'表二 部门收入预算表'!$1:$7</definedName>
    <definedName name="_xlnm.Print_Titles" localSheetId="10">'表九 项目支出绩效目标表（本次下达）'!$1:$5</definedName>
    <definedName name="_xlnm.Print_Titles" localSheetId="8">'表七 部门基本支出预算表（人员类、运转类公用经费项目）'!$1:$8</definedName>
    <definedName name="_xlnm.Print_Titles" localSheetId="4">'表三 部门支出预算表'!$1:$7</definedName>
    <definedName name="_xlnm.Print_Titles" localSheetId="11">'表十 项目支出绩效目标表（另文下达）'!$1:$5</definedName>
    <definedName name="_xlnm.Print_Titles" localSheetId="13">'表十二 部门政府采购预算表'!$1:$7</definedName>
    <definedName name="_xlnm.Print_Titles" localSheetId="17">'表十六 新增资产配置表'!$1:$6</definedName>
    <definedName name="_xlnm.Print_Titles" localSheetId="14">'表十三 部门政府购买服务预算表'!$1:$7</definedName>
    <definedName name="_xlnm.Print_Titles" localSheetId="15">'表十四 州对下转移支付预算表'!$1:$6</definedName>
    <definedName name="_xlnm.Print_Titles" localSheetId="16">'表十五 州对下转移支付绩效目标表'!$1:$5</definedName>
    <definedName name="_xlnm.Print_Titles" localSheetId="12">'表十一 政府性基金预算支出预算表'!$1:$6</definedName>
    <definedName name="_xlnm.Print_Titles" localSheetId="5">'表四 财政拨款收支预算总表'!$1:$6</definedName>
    <definedName name="_xlnm.Print_Titles" localSheetId="6">'表五 一般公共预算支出预算表（按功能科目分类）'!$1:$7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<sst xmlns="http://schemas.openxmlformats.org/spreadsheetml/2006/main" count="1524" uniqueCount="551">
  <si>
    <t>大理白族自治州水务局</t>
  </si>
  <si>
    <t>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</si>
  <si>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</si>
  <si>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</si>
  <si>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</si>
  <si>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</si>
  <si>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</si>
  <si>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</si>
  <si>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</si>
  <si>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</si>
  <si>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</si>
  <si>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</si>
  <si>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</si>
  <si>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</si>
  <si>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</si>
  <si>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</si>
  <si>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州对下转移支付预算表</t>
  </si>
  <si>
    <t>表十五    州对下转移支付绩效目标表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</si>
  <si>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</si>
  <si>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</si>
  <si>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</si>
  <si>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</si>
  <si>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</si>
  <si>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</si>
  <si>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</si>
  <si>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</si>
  <si>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</si>
  <si>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</si>
  <si>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</si>
  <si>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</si>
  <si>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</si>
  <si>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</si>
  <si>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</si>
  <si>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</si>
  <si>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</si>
  <si>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</si>
  <si>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</si>
  <si>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</si>
  <si>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</si>
  <si>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</si>
  <si>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</si>
  <si>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</si>
  <si>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</si>
  <si>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</si>
  <si>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</si>
  <si>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</si>
  <si>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</si>
  <si>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</si>
  <si>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</si>
  <si>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</si>
  <si>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</si>
  <si>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</si>
  <si>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</si>
  <si>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</si>
  <si>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</si>
  <si>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</si>
  <si>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</si>
  <si>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</si>
  <si>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</si>
  <si>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二十三、转移性支出</t>
  </si>
  <si>
    <t>二十四、国有资本经营预算支出</t>
  </si>
  <si>
    <t>二十五、其他支出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</si>
  <si>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</si>
  <si>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</si>
  <si>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</si>
  <si>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</si>
  <si>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</si>
  <si>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</si>
  <si>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</si>
  <si>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</si>
  <si>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</si>
  <si>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  入  总  计</t>
  </si>
  <si>
    <t>支 出 总 计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</si>
  <si>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</si>
  <si>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</si>
  <si>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</si>
  <si>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</si>
  <si>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</si>
  <si>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</si>
  <si>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</si>
  <si>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</si>
  <si>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</si>
  <si>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</si>
  <si>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</si>
  <si>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</si>
  <si>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</si>
  <si>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</si>
  <si>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</si>
  <si>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</si>
  <si>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</si>
  <si>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</si>
  <si>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</si>
  <si>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</si>
  <si>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126001</t>
  </si>
  <si>
    <t>大理州水务局</t>
  </si>
  <si>
    <t>科目编码</t>
  </si>
  <si>
    <t>科目名称</t>
  </si>
  <si>
    <t>本年收入安排的支出</t>
  </si>
  <si>
    <t>上年结转结余安排的支出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</si>
  <si>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</si>
  <si>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</si>
  <si>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</si>
  <si>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</si>
  <si>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</si>
  <si>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</si>
  <si>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</si>
  <si>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</si>
  <si>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</si>
  <si>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</si>
  <si>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</si>
  <si>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</si>
  <si>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</si>
  <si>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</si>
  <si>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201</t>
  </si>
  <si>
    <t>一般公共服务支出</t>
  </si>
  <si>
    <t>20132</t>
  </si>
  <si>
    <t>组织事务</t>
  </si>
  <si>
    <t>2013299</t>
  </si>
  <si>
    <t>其他组织事务支出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</si>
  <si>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</si>
  <si>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</si>
  <si>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</si>
  <si>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</si>
  <si>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</si>
  <si>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</si>
  <si>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</si>
  <si>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</si>
  <si>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</si>
  <si>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</si>
  <si>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</si>
  <si>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</si>
  <si>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</si>
  <si>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</si>
  <si>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</si>
  <si>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</si>
  <si>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</si>
  <si>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</si>
  <si>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</si>
  <si>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</si>
  <si>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</si>
  <si>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</si>
  <si>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21303</t>
  </si>
  <si>
    <t>水利</t>
  </si>
  <si>
    <t>2130301</t>
  </si>
  <si>
    <t>行政运行</t>
  </si>
  <si>
    <t>2130305</t>
  </si>
  <si>
    <t>水利工程建设</t>
  </si>
  <si>
    <t>2130308</t>
  </si>
  <si>
    <t>水利前期工作</t>
  </si>
  <si>
    <t>2130310</t>
  </si>
  <si>
    <t>水土保持</t>
  </si>
  <si>
    <t>2130399</t>
  </si>
  <si>
    <t>其他水利支出</t>
  </si>
  <si>
    <t>21399</t>
  </si>
  <si>
    <t>其他农林水支出</t>
  </si>
  <si>
    <t>2139999</t>
  </si>
  <si>
    <t>221</t>
  </si>
  <si>
    <t>住房保障支出</t>
  </si>
  <si>
    <t>22102</t>
  </si>
  <si>
    <t>住房改革支出</t>
  </si>
  <si>
    <t>2210201</t>
  </si>
  <si>
    <t>住房公积金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</si>
  <si>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</si>
  <si>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</si>
  <si>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</si>
  <si>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</si>
  <si>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</si>
  <si>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</si>
  <si>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</si>
  <si>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</si>
  <si>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</si>
  <si>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</si>
  <si>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</si>
  <si>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</si>
  <si>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</si>
  <si>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</si>
  <si>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</si>
  <si>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</si>
  <si>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</si>
  <si>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</si>
  <si>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</si>
  <si>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</si>
  <si>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</si>
  <si>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</si>
  <si>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</si>
  <si>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</si>
  <si>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</si>
  <si>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</si>
  <si>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</si>
  <si>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</si>
  <si>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</si>
  <si>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（二十三）转移性支出</t>
  </si>
  <si>
    <t>（二十四）国有资本经营预算支出</t>
  </si>
  <si>
    <t>（二十五）其他支出</t>
  </si>
  <si>
    <t>二、年终结转结余</t>
  </si>
  <si>
    <t>收 入 总 计</t>
  </si>
  <si>
    <t>支出功能分类</t>
  </si>
  <si>
    <t>本年拨款</t>
  </si>
  <si>
    <t>上年结转</t>
  </si>
  <si>
    <t>人员经费</t>
  </si>
  <si>
    <t>公用经费</t>
  </si>
  <si>
    <t>1</t>
  </si>
  <si>
    <t>2</t>
  </si>
  <si>
    <t>3=4+9</t>
  </si>
  <si>
    <t>4=5+8</t>
  </si>
  <si>
    <t>5=6+7</t>
  </si>
  <si>
    <t>6</t>
  </si>
  <si>
    <t>7</t>
  </si>
  <si>
    <t>8</t>
  </si>
  <si>
    <t>9=10+13</t>
  </si>
  <si>
    <t>10=11+12</t>
  </si>
  <si>
    <t>11</t>
  </si>
  <si>
    <t>12</t>
  </si>
  <si>
    <t>13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</si>
  <si>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</si>
  <si>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</si>
  <si>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</si>
  <si>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</si>
  <si>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</si>
  <si>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</si>
  <si>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</si>
  <si>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</si>
  <si>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</si>
  <si>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</si>
  <si>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</si>
  <si>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</si>
  <si>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</si>
  <si>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</si>
  <si>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</si>
  <si>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</si>
  <si>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</si>
  <si>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</si>
  <si>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</si>
  <si>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</si>
  <si>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</si>
  <si>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3</t>
  </si>
  <si>
    <t>4</t>
  </si>
  <si>
    <t>5</t>
  </si>
  <si>
    <t>8=9+25</t>
  </si>
  <si>
    <t>9=10+16+…+19</t>
  </si>
  <si>
    <t>10</t>
  </si>
  <si>
    <t>14</t>
  </si>
  <si>
    <t>15</t>
  </si>
  <si>
    <t>16</t>
  </si>
  <si>
    <t>17</t>
  </si>
  <si>
    <t>18</t>
  </si>
  <si>
    <t>19=20+…+24</t>
  </si>
  <si>
    <t>20</t>
  </si>
  <si>
    <t>21</t>
  </si>
  <si>
    <t>22</t>
  </si>
  <si>
    <t>23</t>
  </si>
  <si>
    <t>24</t>
  </si>
  <si>
    <t>25=26+…+30</t>
  </si>
  <si>
    <t>26</t>
  </si>
  <si>
    <t>27</t>
  </si>
  <si>
    <t>28</t>
  </si>
  <si>
    <t>29</t>
  </si>
  <si>
    <t>30</t>
  </si>
  <si>
    <t>532900210000000018116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</si>
  <si>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</si>
  <si>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</si>
  <si>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</si>
  <si>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</si>
  <si>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</si>
  <si>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</si>
  <si>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</si>
  <si>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532900210000000018117</t>
  </si>
  <si>
    <t>事业人员支出工资</t>
  </si>
  <si>
    <t>30107</t>
  </si>
  <si>
    <t>绩效工资</t>
  </si>
  <si>
    <t>532900210000000018118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</si>
  <si>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</si>
  <si>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</si>
  <si>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</si>
  <si>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</si>
  <si>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</si>
  <si>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</si>
  <si>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</si>
  <si>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</si>
  <si>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</si>
  <si>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532900210000000018119</t>
  </si>
  <si>
    <t>30113</t>
  </si>
  <si>
    <t>532900210000000018124</t>
  </si>
  <si>
    <t>行政人员公务交通补贴</t>
  </si>
  <si>
    <t>30239</t>
  </si>
  <si>
    <t>其他交通费用</t>
  </si>
  <si>
    <t>532900210000000018126</t>
  </si>
  <si>
    <t>工会经费</t>
  </si>
  <si>
    <t>30228</t>
  </si>
  <si>
    <t>532900210000000018127</t>
  </si>
  <si>
    <t>其他公用支出</t>
  </si>
  <si>
    <t>30201</t>
  </si>
  <si>
    <t>办公费</t>
  </si>
  <si>
    <t>30205</t>
  </si>
  <si>
    <t>水费</t>
  </si>
  <si>
    <t>30206</t>
  </si>
  <si>
    <t>电费</t>
  </si>
  <si>
    <t>30209</t>
  </si>
  <si>
    <t>物业管理费</t>
  </si>
  <si>
    <t>30213</t>
  </si>
  <si>
    <t>维修（护）费</t>
  </si>
  <si>
    <t>30215</t>
  </si>
  <si>
    <t>会议费</t>
  </si>
  <si>
    <t>30229</t>
  </si>
  <si>
    <t>福利费</t>
  </si>
  <si>
    <t>30299</t>
  </si>
  <si>
    <t>其他商品和服务支出</t>
  </si>
  <si>
    <t>532900210000000020412</t>
  </si>
  <si>
    <t>公车购置及运维费</t>
  </si>
  <si>
    <t>30231</t>
  </si>
  <si>
    <t>公务用车运行维护费</t>
  </si>
  <si>
    <t>532900221100000668806</t>
  </si>
  <si>
    <t>30217</t>
  </si>
  <si>
    <t>532900231100001517570</t>
  </si>
  <si>
    <t>事业人员参照公务员规范后绩效奖</t>
  </si>
  <si>
    <t>532900231100001517571</t>
  </si>
  <si>
    <t>遗属补助</t>
  </si>
  <si>
    <t>30305</t>
  </si>
  <si>
    <t>生活补助</t>
  </si>
  <si>
    <t>532900241100002122405</t>
  </si>
  <si>
    <t>公务员绩效考核奖</t>
  </si>
  <si>
    <t>532900251100003585494</t>
  </si>
  <si>
    <t>住房补贴（行政）</t>
  </si>
  <si>
    <t>532900251100003585495</t>
  </si>
  <si>
    <t>住房补贴（事业）</t>
  </si>
  <si>
    <t>项目分类</t>
  </si>
  <si>
    <t>项目单位</t>
  </si>
  <si>
    <t>经济科目编码</t>
  </si>
  <si>
    <t>经济科目名称</t>
  </si>
  <si>
    <t>其中：本次下达</t>
  </si>
  <si>
    <t>9=10+22</t>
  </si>
  <si>
    <t>10=11+13+…+16</t>
  </si>
  <si>
    <t>16=17+…+21</t>
  </si>
  <si>
    <t>22=23+…+27</t>
  </si>
  <si>
    <t>312 民生类</t>
  </si>
  <si>
    <t>532900210000000017343</t>
  </si>
  <si>
    <t>州级水利项目配套资金贷款还本付息经费</t>
  </si>
  <si>
    <t>31005</t>
  </si>
  <si>
    <t>基础设施建设</t>
  </si>
  <si>
    <t>311 专项业务类</t>
  </si>
  <si>
    <t>532900221100000246493</t>
  </si>
  <si>
    <t>水资源公报专项经费</t>
  </si>
  <si>
    <t>30227</t>
  </si>
  <si>
    <t>委托业务费</t>
  </si>
  <si>
    <t>532900221100000258061</t>
  </si>
  <si>
    <t>大理州水资源费征收计划及成本性支出补助经费</t>
  </si>
  <si>
    <t>30211</t>
  </si>
  <si>
    <t>差旅费</t>
  </si>
  <si>
    <t>30226</t>
  </si>
  <si>
    <t>劳务费</t>
  </si>
  <si>
    <t>313 事业发展类</t>
  </si>
  <si>
    <t>532900221100000270112</t>
  </si>
  <si>
    <t>全面推行河长制工作经费</t>
  </si>
  <si>
    <t>30202</t>
  </si>
  <si>
    <t>印刷费</t>
  </si>
  <si>
    <t>30216</t>
  </si>
  <si>
    <t>培训费</t>
  </si>
  <si>
    <t>532900231100001233660</t>
  </si>
  <si>
    <t>大理州水利工程质量安全监督工作补助经费</t>
  </si>
  <si>
    <t>532900241100002504247</t>
  </si>
  <si>
    <t>2024年（州本级）中央水利发展资金</t>
  </si>
  <si>
    <t>532900241100003010472</t>
  </si>
  <si>
    <t>省预算内前期工作经费</t>
  </si>
  <si>
    <t>30905</t>
  </si>
  <si>
    <t>532900241100003158520</t>
  </si>
  <si>
    <t>2024年第四批省预算内前期工作经费</t>
  </si>
  <si>
    <t>532900241100003231706</t>
  </si>
  <si>
    <t>大理州水务局水土保持技术服务经费</t>
  </si>
  <si>
    <t>532900241100003326070</t>
  </si>
  <si>
    <t>2024年第二批人才发展专项经费</t>
  </si>
  <si>
    <t>532900241100003363965</t>
  </si>
  <si>
    <t>2024年第五批省预算内（云永灌区、鹤庆灌区）前期工作经费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</si>
  <si>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</si>
  <si>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</si>
  <si>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</si>
  <si>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</si>
  <si>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</si>
  <si>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</si>
  <si>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</si>
  <si>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</si>
  <si>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</si>
  <si>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</si>
  <si>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组织编制并发布大理州水资源公报。</t>
  </si>
  <si>
    <t>产出指标</t>
  </si>
  <si>
    <t>数量指标</t>
  </si>
  <si>
    <t>编制完成并发布大理州水资源公报</t>
  </si>
  <si>
    <t>=</t>
  </si>
  <si>
    <t>件</t>
  </si>
  <si>
    <t>定量指标</t>
  </si>
  <si>
    <t>质量指标</t>
  </si>
  <si>
    <t>验收通过率</t>
  </si>
  <si>
    <t>100</t>
  </si>
  <si>
    <t>%</t>
  </si>
  <si>
    <t>反映质量情况</t>
  </si>
  <si>
    <t>效益指标</t>
  </si>
  <si>
    <t>可持续影响</t>
  </si>
  <si>
    <t>使用年限</t>
  </si>
  <si>
    <t>&lt;=</t>
  </si>
  <si>
    <t>年</t>
  </si>
  <si>
    <t>反映使用年限情况</t>
  </si>
  <si>
    <t>满意度指标</t>
  </si>
  <si>
    <t>服务对象满意度</t>
  </si>
  <si>
    <t>使用人员满意度</t>
  </si>
  <si>
    <t>&gt;=</t>
  </si>
  <si>
    <t>90</t>
  </si>
  <si>
    <t>反映服务对象的整体满意情况</t>
  </si>
  <si>
    <t>1.工作经费。开展河（湖）长制的宣传、培训、会议、督察、考核、劳务派遣等工作；
2.州级河湖长2021年履职情况社会第三方评价工作经费。开展州级河（湖）长担任的45件河湖库渠以及12县（市）总河长2021年履职情况社会第三方评价及明察暗访工作；
3.河长制“四大水系”可视化监控系统项目建设；
4.运行维护大理州河长制信息管理与服务系统平台；
5.开展河湖健康评价工作。</t>
  </si>
  <si>
    <t>第三方评价及暗访河流条数</t>
  </si>
  <si>
    <t>320</t>
  </si>
  <si>
    <t>条</t>
  </si>
  <si>
    <t>每季度开展一次暗访督查，每次对设有州级河长的45件河湖库渠及12县市挑选2条河湖库渠进行第三方评估督查。</t>
  </si>
  <si>
    <t>会议次数</t>
  </si>
  <si>
    <t>次</t>
  </si>
  <si>
    <t>反映预算部门（单位）组织开展各类会议的总次数</t>
  </si>
  <si>
    <t>组织培训次数</t>
  </si>
  <si>
    <t>反映预算部门（单位）组织开展各类培训的总次数</t>
  </si>
  <si>
    <t>”四大水系“水质断面监测</t>
  </si>
  <si>
    <t>个</t>
  </si>
  <si>
    <t>对21个水质监测点进行监测</t>
  </si>
  <si>
    <t>信息数据安全保障率</t>
  </si>
  <si>
    <t>反映信息系统相关数据安全的保障情况</t>
  </si>
  <si>
    <t>2022年履职情况考评合格率</t>
  </si>
  <si>
    <t>85</t>
  </si>
  <si>
    <t>州级河（湖）长担任的45件河湖库渠以及12县市总河长2022年履职情况考评方案</t>
  </si>
  <si>
    <t>资金使用合规性</t>
  </si>
  <si>
    <t>专项资金使用管理办法</t>
  </si>
  <si>
    <t>时效指标</t>
  </si>
  <si>
    <t>项目按期完成率</t>
  </si>
  <si>
    <t>2025年部门工作计划</t>
  </si>
  <si>
    <t>资金按时拨付率</t>
  </si>
  <si>
    <t>2022年部门工作计划</t>
  </si>
  <si>
    <t>社会效益</t>
  </si>
  <si>
    <t>改善周边居民生活环境</t>
  </si>
  <si>
    <t>明显改善</t>
  </si>
  <si>
    <t>定性指标</t>
  </si>
  <si>
    <t>全面推行河长制，是落实生态文明建设的重大举措。通过建立河长制更好地保障河流污染的治理，鼓励第三方机构、社会监督员、民间河（湖）长、群众对以美丽河湖为重点的河湖管理保护效果进行监督评价，从而保障山青水绿的生态环境。</t>
  </si>
  <si>
    <t>推进全民水资源水生态保护意识</t>
  </si>
  <si>
    <t>明显提高</t>
  </si>
  <si>
    <t>加强水文化专题景观建设，系统开展宣传和展示，推进全民水资源水生态保护意识的增强。</t>
  </si>
  <si>
    <t>生态效益</t>
  </si>
  <si>
    <t>推进乡村河湖生态环境</t>
  </si>
  <si>
    <t>实现河畅、水清、岸绿、景美</t>
  </si>
  <si>
    <t>全面消除劣V水体，洱海水质保持稳中向好。以“清洁田园、清洁家园、清洁水源”为重点，系统规划推进乡村河湖生态环境建设</t>
  </si>
  <si>
    <t>促进河湖休养生息、维护河湖生态功能</t>
  </si>
  <si>
    <t>促进河湖休养生息、维护河湖生态功能。维护河湖库渠健康生命、实现河湖库渠功能永续利用</t>
  </si>
  <si>
    <t>市民满意度</t>
  </si>
  <si>
    <t>满意度调查问卷</t>
  </si>
  <si>
    <t>按计划完成2025年度水资源费征收目标任务。</t>
  </si>
  <si>
    <t>完成水资源费征收数</t>
  </si>
  <si>
    <t>完成年初水资源征收计划比例</t>
  </si>
  <si>
    <t>征收及时性</t>
  </si>
  <si>
    <t>年内完成当年水资源费征收数</t>
  </si>
  <si>
    <t>提高节水管理工作效率</t>
  </si>
  <si>
    <t>明显提升节水能力</t>
  </si>
  <si>
    <t>满意率</t>
  </si>
  <si>
    <t>反映服务对象对水资源管理保护工作的满意度</t>
  </si>
  <si>
    <t>开展至少4次质量安全巡查，巡查范围覆盖全州中型以上重点水利工程，任务完成率100%</t>
  </si>
  <si>
    <t>专题教育培训次数</t>
  </si>
  <si>
    <t>期</t>
  </si>
  <si>
    <t>组织培训期数</t>
  </si>
  <si>
    <t>开展检查（核查）次数</t>
  </si>
  <si>
    <t>质量抽检项目数量</t>
  </si>
  <si>
    <t>质量抽检不少于3个项目</t>
  </si>
  <si>
    <t>根据工程实际，对工程原材料、中间产品进行抽检，并提交抽检报告</t>
  </si>
  <si>
    <t>检查（核查）结果公开率</t>
  </si>
  <si>
    <t>80</t>
  </si>
  <si>
    <t>参训人员满意度</t>
  </si>
  <si>
    <t>2025年（州本级提前批）中央水利发展资金</t>
  </si>
  <si>
    <t>532900251100003925632</t>
  </si>
  <si>
    <t>按照相关规划或实施方案，根据任务清单并结合地方实际开展有关水利建设和维修养护，推动水利改革发展。</t>
  </si>
  <si>
    <t>其他取水口取水在线计量点数</t>
  </si>
  <si>
    <t>220</t>
  </si>
  <si>
    <t>工程验收合格率</t>
  </si>
  <si>
    <t>截止2025年底，投资完成比例</t>
  </si>
  <si>
    <t>已建工程是否良性运行</t>
  </si>
  <si>
    <t>是</t>
  </si>
  <si>
    <t>受益群众满意度</t>
  </si>
  <si>
    <t>无</t>
  </si>
  <si>
    <t>说明：本单位无此公开事项</t>
  </si>
  <si>
    <t>8=9+10</t>
  </si>
  <si>
    <t>9</t>
  </si>
  <si>
    <t>合  计</t>
  </si>
  <si>
    <t/>
  </si>
  <si>
    <t>说明：本单位无此公开事项。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</si>
  <si>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</si>
  <si>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</si>
  <si>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</si>
  <si>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</si>
  <si>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</si>
  <si>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</si>
  <si>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</si>
  <si>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</si>
  <si>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C21040001 物业管理服务</t>
  </si>
  <si>
    <t>公务用车保险</t>
  </si>
  <si>
    <t>C1804010201 机动车保险服务</t>
  </si>
  <si>
    <t>公务用 维修养护</t>
  </si>
  <si>
    <t>C23120301 车辆维修和保养服务</t>
  </si>
  <si>
    <t>公务用车加油</t>
  </si>
  <si>
    <t>C23120302 车辆加油、添加燃料服务</t>
  </si>
  <si>
    <t>大理州河长制四大水系视频监控系统服务项目</t>
  </si>
  <si>
    <t>C16080200 平台运营服务</t>
  </si>
  <si>
    <t>大理州河长制信息管理与服务平台运行维护项目</t>
  </si>
  <si>
    <t>河长制信息平台等保测评、密码测评工作</t>
  </si>
  <si>
    <t>C19010000 技术测试和分析服务</t>
  </si>
  <si>
    <t>大理州河长制社会第三方评价服务</t>
  </si>
  <si>
    <t>C20031000 评价咨询服务</t>
  </si>
  <si>
    <t>大理州水利工程质量安全监督服务</t>
  </si>
  <si>
    <t>C12990000 其他水利管理服务</t>
  </si>
  <si>
    <t>政府购买服务项目</t>
  </si>
  <si>
    <t>政府购买服务指导性目录代码</t>
  </si>
  <si>
    <t>所属服务类别</t>
  </si>
  <si>
    <t>所属服务领域</t>
  </si>
  <si>
    <t>购买内容简述</t>
  </si>
  <si>
    <t>物业管理服务</t>
  </si>
  <si>
    <t>B1102 物业管理服务</t>
  </si>
  <si>
    <t>B 政府履职辅助性服务</t>
  </si>
  <si>
    <t>213 农林水支出</t>
  </si>
  <si>
    <t xml:space="preserve">大理州河长制社会第三方评价服务 </t>
  </si>
  <si>
    <t>B0702 评估和评价服务</t>
  </si>
  <si>
    <t>B1001 机关信息系统开发与维护服务</t>
  </si>
  <si>
    <t>大理州河长制信息管理与服务</t>
  </si>
  <si>
    <t>B0501 监督检查辅助服务</t>
  </si>
  <si>
    <t>资金来源</t>
  </si>
  <si>
    <t>地        区</t>
  </si>
  <si>
    <t>大理市</t>
  </si>
  <si>
    <t>漾濞县</t>
  </si>
  <si>
    <t>祥云县</t>
  </si>
  <si>
    <t>宾川县</t>
  </si>
  <si>
    <t>弥渡县</t>
  </si>
  <si>
    <t>南涧县</t>
  </si>
  <si>
    <t>巍山县</t>
  </si>
  <si>
    <t>永平县</t>
  </si>
  <si>
    <t>云龙县</t>
  </si>
  <si>
    <t>洱源县</t>
  </si>
  <si>
    <t>剑川县</t>
  </si>
  <si>
    <t>鹤庆县</t>
  </si>
  <si>
    <t>3=4+5+6</t>
  </si>
  <si>
    <t>7=8+…+18</t>
  </si>
  <si>
    <t>资产类别</t>
  </si>
  <si>
    <t>资产分类代码.名称</t>
  </si>
  <si>
    <t>资产名称</t>
  </si>
  <si>
    <t>计量单位</t>
  </si>
  <si>
    <t>财政部门批复数</t>
  </si>
  <si>
    <t>单价</t>
  </si>
  <si>
    <t>金额</t>
  </si>
  <si>
    <t>上级补助</t>
  </si>
  <si>
    <t>项目级次</t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</si>
  <si>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</si>
  <si>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</si>
  <si>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年</t>
    </r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</si>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</sst>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#,##0.00_ "/>
  </numFmts>
  <fonts count="66">
    <font>
      <sz val="10"/>
      <name val="Arial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23"/>
      <color rgb="FF000000"/>
      <name val="方正小标宋_GBK"/>
      <charset val="134"/>
    </font>
    <font>
      <sz val="11"/>
      <color rgb="FF000000"/>
      <name val="宋体"/>
      <charset val="134"/>
    </font>
    <font>
      <b/>
      <sz val="9"/>
      <color rgb="FF000000"/>
      <name val="SimSun"/>
      <charset val="134"/>
    </font>
    <font>
      <b/>
      <sz val="9"/>
      <color rgb="FF000000"/>
      <name val="Times New Roman"/>
      <charset val="134"/>
    </font>
    <font>
      <sz val="9"/>
      <color rgb="FF000000"/>
      <name val="SimSun"/>
      <charset val="134"/>
    </font>
    <font>
      <sz val="9"/>
      <color rgb="FF000000"/>
      <name val="Times New Roman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_GBK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rgb="FF000000"/>
      <name val="宋体"/>
      <charset val="134"/>
    </font>
    <font>
      <sz val="20"/>
      <color rgb="FF000000"/>
      <name val="方正小标宋_GBK"/>
      <charset val="134"/>
    </font>
    <font>
      <sz val="11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name val="Times New Roman"/>
      <charset val="134"/>
    </font>
    <font>
      <sz val="30"/>
      <name val="宋体"/>
      <charset val="134"/>
    </font>
    <font>
      <sz val="34"/>
      <name val="宋体"/>
      <charset val="134"/>
    </font>
    <font>
      <sz val="8"/>
      <color rgb="FF000000"/>
      <name val="宋体"/>
      <charset val="134"/>
    </font>
    <font>
      <b/>
      <u/>
      <sz val="12"/>
      <color theme="10"/>
      <name val="方正仿宋_GBK"/>
      <charset val="134"/>
    </font>
    <font>
      <sz val="10"/>
      <color rgb="FFFFFFFF"/>
      <name val="宋体"/>
      <charset val="134"/>
    </font>
    <font>
      <sz val="24"/>
      <name val="宋体"/>
      <charset val="134"/>
    </font>
    <font>
      <sz val="9"/>
      <name val="SimSun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10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b/>
      <sz val="9"/>
      <name val="SimSun"/>
      <charset val="134"/>
    </font>
    <font>
      <sz val="18"/>
      <name val="宋体"/>
      <charset val="134"/>
    </font>
    <font>
      <sz val="12"/>
      <name val="Arial"/>
      <charset val="134"/>
    </font>
    <font>
      <b/>
      <sz val="20"/>
      <color rgb="FF0033CC"/>
      <name val="方正楷体_GBK"/>
      <charset val="134"/>
    </font>
    <font>
      <sz val="12"/>
      <color rgb="FF0033CC"/>
      <name val="方正楷体_GBK"/>
      <charset val="134"/>
    </font>
    <font>
      <sz val="12"/>
      <color rgb="FF0033CC"/>
      <name val="宋体"/>
      <charset val="134"/>
      <scheme val="minor"/>
    </font>
    <font>
      <sz val="40"/>
      <name val="方正小标宋_GBK"/>
      <charset val="134"/>
    </font>
    <font>
      <u/>
      <sz val="10"/>
      <color theme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" fillId="3" borderId="16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4" borderId="19" applyNumberFormat="0" applyAlignment="0" applyProtection="0">
      <alignment vertical="center"/>
    </xf>
    <xf numFmtId="0" fontId="55" fillId="5" borderId="20" applyNumberFormat="0" applyAlignment="0" applyProtection="0">
      <alignment vertical="center"/>
    </xf>
    <xf numFmtId="0" fontId="56" fillId="5" borderId="19" applyNumberFormat="0" applyAlignment="0" applyProtection="0">
      <alignment vertical="center"/>
    </xf>
    <xf numFmtId="0" fontId="57" fillId="6" borderId="21" applyNumberFormat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34" fillId="0" borderId="0"/>
    <xf numFmtId="0" fontId="1" fillId="0" borderId="0"/>
    <xf numFmtId="0" fontId="34" fillId="0" borderId="0">
      <alignment vertical="center"/>
    </xf>
    <xf numFmtId="0" fontId="12" fillId="0" borderId="0">
      <alignment vertical="top"/>
      <protection locked="0"/>
    </xf>
    <xf numFmtId="0" fontId="34" fillId="0" borderId="0">
      <alignment vertical="center"/>
    </xf>
    <xf numFmtId="0" fontId="34" fillId="0" borderId="0"/>
    <xf numFmtId="0" fontId="65" fillId="0" borderId="0">
      <alignment vertical="top"/>
      <protection locked="0"/>
    </xf>
    <xf numFmtId="0" fontId="12" fillId="0" borderId="0">
      <alignment vertical="top"/>
      <protection locked="0"/>
    </xf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49" fontId="12" fillId="0" borderId="2">
      <alignment horizontal="left" vertical="center" wrapText="1"/>
    </xf>
  </cellStyleXfs>
  <cellXfs count="232">
    <xf numFmtId="0" fontId="0" fillId="0" borderId="0" xfId="0"/>
    <xf numFmtId="0" fontId="1" fillId="0" borderId="0" xfId="0" applyFont="1" applyFill="1" applyBorder="1" applyAlignment="1"/>
    <xf numFmtId="0" fontId="2" fillId="0" borderId="0" xfId="55" applyFont="1" applyFill="1" applyBorder="1" applyAlignment="1" applyProtection="1"/>
    <xf numFmtId="49" fontId="3" fillId="0" borderId="0" xfId="55" applyNumberFormat="1" applyFont="1" applyFill="1" applyBorder="1" applyAlignment="1" applyProtection="1"/>
    <xf numFmtId="0" fontId="3" fillId="0" borderId="0" xfId="55" applyFont="1" applyFill="1" applyBorder="1" applyAlignment="1" applyProtection="1"/>
    <xf numFmtId="0" fontId="3" fillId="0" borderId="0" xfId="55" applyFont="1" applyFill="1" applyBorder="1" applyAlignment="1" applyProtection="1">
      <alignment horizontal="right" vertical="center"/>
      <protection locked="0"/>
    </xf>
    <xf numFmtId="0" fontId="4" fillId="0" borderId="0" xfId="55" applyFont="1" applyFill="1" applyBorder="1" applyAlignment="1" applyProtection="1">
      <alignment horizontal="center" vertical="center"/>
    </xf>
    <xf numFmtId="0" fontId="5" fillId="0" borderId="0" xfId="55" applyFont="1" applyFill="1" applyBorder="1" applyAlignment="1" applyProtection="1">
      <alignment vertical="center"/>
      <protection locked="0"/>
    </xf>
    <xf numFmtId="0" fontId="5" fillId="0" borderId="0" xfId="55" applyFont="1" applyFill="1" applyBorder="1" applyAlignment="1" applyProtection="1">
      <alignment vertical="center"/>
    </xf>
    <xf numFmtId="0" fontId="5" fillId="0" borderId="0" xfId="55" applyFont="1" applyFill="1" applyBorder="1" applyAlignment="1" applyProtection="1"/>
    <xf numFmtId="0" fontId="5" fillId="0" borderId="0" xfId="55" applyFont="1" applyFill="1" applyBorder="1" applyAlignment="1" applyProtection="1">
      <alignment horizontal="center" vertical="center"/>
      <protection locked="0"/>
    </xf>
    <xf numFmtId="0" fontId="5" fillId="0" borderId="1" xfId="55" applyFont="1" applyFill="1" applyBorder="1" applyAlignment="1" applyProtection="1">
      <alignment horizontal="center" vertical="center" wrapText="1"/>
      <protection locked="0"/>
    </xf>
    <xf numFmtId="0" fontId="5" fillId="0" borderId="1" xfId="55" applyFont="1" applyFill="1" applyBorder="1" applyAlignment="1" applyProtection="1">
      <alignment horizontal="center" vertical="center" wrapText="1"/>
    </xf>
    <xf numFmtId="0" fontId="5" fillId="0" borderId="1" xfId="55" applyFont="1" applyFill="1" applyBorder="1" applyAlignment="1" applyProtection="1">
      <alignment horizontal="center" vertical="center"/>
    </xf>
    <xf numFmtId="0" fontId="3" fillId="0" borderId="1" xfId="55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49" fontId="6" fillId="0" borderId="2" xfId="62" applyNumberFormat="1" applyFont="1" applyBorder="1">
      <alignment horizontal="left" vertical="center" wrapText="1"/>
    </xf>
    <xf numFmtId="176" fontId="7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49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right" vertical="center"/>
    </xf>
    <xf numFmtId="49" fontId="10" fillId="0" borderId="2" xfId="62" applyNumberFormat="1" applyFont="1" applyBorder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61" applyFill="1" applyAlignment="1" applyProtection="1">
      <alignment vertical="center"/>
      <protection locked="0"/>
    </xf>
    <xf numFmtId="0" fontId="3" fillId="0" borderId="1" xfId="55" applyFont="1" applyFill="1" applyBorder="1" applyAlignment="1" applyProtection="1">
      <alignment horizontal="center" vertical="center"/>
    </xf>
    <xf numFmtId="0" fontId="11" fillId="0" borderId="1" xfId="55" applyFont="1" applyFill="1" applyBorder="1" applyAlignment="1" applyProtection="1">
      <alignment vertical="center" wrapText="1"/>
    </xf>
    <xf numFmtId="0" fontId="12" fillId="0" borderId="1" xfId="55" applyFont="1" applyFill="1" applyBorder="1" applyAlignment="1" applyProtection="1">
      <alignment vertical="center" wrapText="1"/>
      <protection locked="0"/>
    </xf>
    <xf numFmtId="0" fontId="13" fillId="0" borderId="1" xfId="55" applyFont="1" applyFill="1" applyBorder="1" applyAlignment="1" applyProtection="1">
      <alignment horizontal="right" vertical="center" wrapText="1"/>
    </xf>
    <xf numFmtId="0" fontId="13" fillId="0" borderId="1" xfId="55" applyFont="1" applyFill="1" applyBorder="1" applyAlignment="1" applyProtection="1">
      <alignment horizontal="right" vertical="center" wrapText="1"/>
      <protection locked="0"/>
    </xf>
    <xf numFmtId="0" fontId="14" fillId="0" borderId="1" xfId="55" applyFont="1" applyFill="1" applyBorder="1" applyAlignment="1" applyProtection="1">
      <alignment horizontal="center" vertical="center" wrapText="1"/>
      <protection locked="0"/>
    </xf>
    <xf numFmtId="0" fontId="15" fillId="0" borderId="1" xfId="55" applyFont="1" applyFill="1" applyBorder="1" applyAlignment="1" applyProtection="1">
      <alignment horizontal="left" vertical="center"/>
    </xf>
    <xf numFmtId="0" fontId="2" fillId="0" borderId="0" xfId="56" applyFont="1" applyFill="1" applyBorder="1" applyAlignment="1" applyProtection="1">
      <alignment vertical="center"/>
      <protection locked="0"/>
    </xf>
    <xf numFmtId="0" fontId="2" fillId="0" borderId="0" xfId="56" applyFont="1" applyFill="1" applyBorder="1" applyAlignment="1" applyProtection="1">
      <protection locked="0"/>
    </xf>
    <xf numFmtId="0" fontId="3" fillId="0" borderId="1" xfId="55" applyFont="1" applyFill="1" applyBorder="1" applyAlignment="1" applyProtection="1">
      <alignment horizontal="center" vertical="center"/>
      <protection locked="0"/>
    </xf>
    <xf numFmtId="0" fontId="2" fillId="0" borderId="0" xfId="61" applyFill="1" applyAlignment="1" applyProtection="1">
      <alignment vertical="center"/>
    </xf>
    <xf numFmtId="0" fontId="16" fillId="0" borderId="0" xfId="61" applyNumberFormat="1" applyFont="1" applyFill="1" applyBorder="1" applyAlignment="1" applyProtection="1">
      <alignment horizontal="right" vertical="center"/>
    </xf>
    <xf numFmtId="0" fontId="17" fillId="0" borderId="0" xfId="61" applyNumberFormat="1" applyFont="1" applyFill="1" applyBorder="1" applyAlignment="1" applyProtection="1">
      <alignment horizontal="center" vertical="center"/>
    </xf>
    <xf numFmtId="0" fontId="18" fillId="0" borderId="0" xfId="61" applyNumberFormat="1" applyFont="1" applyFill="1" applyBorder="1" applyAlignment="1" applyProtection="1">
      <alignment horizontal="left" vertical="center"/>
    </xf>
    <xf numFmtId="0" fontId="19" fillId="0" borderId="3" xfId="61" applyFont="1" applyFill="1" applyBorder="1" applyAlignment="1" applyProtection="1">
      <alignment horizontal="center" vertical="center"/>
    </xf>
    <xf numFmtId="0" fontId="18" fillId="0" borderId="1" xfId="53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53" applyFont="1" applyFill="1" applyBorder="1" applyAlignment="1" applyProtection="1">
      <alignment horizontal="center" vertical="center" wrapText="1"/>
      <protection locked="0"/>
    </xf>
    <xf numFmtId="0" fontId="3" fillId="0" borderId="1" xfId="56" applyFont="1" applyFill="1" applyBorder="1" applyAlignment="1" applyProtection="1">
      <alignment horizontal="center" vertical="center" wrapText="1"/>
      <protection locked="0"/>
    </xf>
    <xf numFmtId="0" fontId="16" fillId="0" borderId="1" xfId="53" applyFont="1" applyFill="1" applyBorder="1" applyAlignment="1" applyProtection="1">
      <alignment vertical="center" wrapText="1"/>
      <protection locked="0"/>
    </xf>
    <xf numFmtId="177" fontId="16" fillId="0" borderId="1" xfId="53" applyNumberFormat="1" applyFont="1" applyFill="1" applyBorder="1" applyAlignment="1" applyProtection="1">
      <alignment horizontal="center" vertical="center" wrapText="1"/>
      <protection locked="0"/>
    </xf>
    <xf numFmtId="177" fontId="21" fillId="0" borderId="1" xfId="53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56" applyFont="1" applyFill="1" applyBorder="1" applyAlignment="1" applyProtection="1">
      <alignment horizontal="left" vertical="center" wrapText="1"/>
      <protection locked="0"/>
    </xf>
    <xf numFmtId="0" fontId="16" fillId="0" borderId="1" xfId="53" applyFont="1" applyFill="1" applyBorder="1" applyAlignment="1" applyProtection="1">
      <alignment horizontal="left" vertical="center" wrapText="1" indent="1"/>
      <protection locked="0"/>
    </xf>
    <xf numFmtId="0" fontId="22" fillId="0" borderId="4" xfId="56" applyFont="1" applyFill="1" applyBorder="1" applyAlignment="1" applyProtection="1">
      <alignment horizontal="center" vertical="center" wrapText="1"/>
      <protection locked="0"/>
    </xf>
    <xf numFmtId="0" fontId="22" fillId="0" borderId="5" xfId="56" applyFont="1" applyFill="1" applyBorder="1" applyAlignment="1" applyProtection="1">
      <alignment horizontal="center" vertical="center" wrapText="1"/>
      <protection locked="0"/>
    </xf>
    <xf numFmtId="0" fontId="22" fillId="0" borderId="6" xfId="56" applyFont="1" applyFill="1" applyBorder="1" applyAlignment="1" applyProtection="1">
      <alignment horizontal="center" vertical="center" wrapText="1"/>
      <protection locked="0"/>
    </xf>
    <xf numFmtId="0" fontId="12" fillId="0" borderId="0" xfId="56" applyFont="1" applyFill="1" applyBorder="1" applyAlignment="1" applyProtection="1">
      <alignment vertical="top"/>
    </xf>
    <xf numFmtId="0" fontId="19" fillId="0" borderId="0" xfId="56" applyFont="1" applyFill="1" applyBorder="1" applyAlignment="1" applyProtection="1">
      <alignment vertical="top"/>
    </xf>
    <xf numFmtId="0" fontId="12" fillId="0" borderId="0" xfId="56" applyFont="1" applyFill="1" applyBorder="1" applyAlignment="1" applyProtection="1">
      <alignment vertical="top"/>
      <protection locked="0"/>
    </xf>
    <xf numFmtId="0" fontId="2" fillId="0" borderId="0" xfId="56" applyFont="1" applyFill="1" applyBorder="1" applyAlignment="1" applyProtection="1">
      <alignment vertical="center"/>
    </xf>
    <xf numFmtId="0" fontId="23" fillId="0" borderId="0" xfId="56" applyFont="1" applyFill="1" applyBorder="1" applyAlignment="1" applyProtection="1">
      <alignment horizontal="center" vertical="center"/>
    </xf>
    <xf numFmtId="0" fontId="19" fillId="0" borderId="0" xfId="56" applyFont="1" applyFill="1" applyBorder="1" applyAlignment="1" applyProtection="1">
      <alignment horizontal="left" vertical="center"/>
    </xf>
    <xf numFmtId="0" fontId="19" fillId="0" borderId="0" xfId="56" applyFont="1" applyFill="1" applyBorder="1" applyAlignment="1" applyProtection="1">
      <alignment vertical="center"/>
    </xf>
    <xf numFmtId="0" fontId="5" fillId="0" borderId="1" xfId="56" applyFont="1" applyFill="1" applyBorder="1" applyAlignment="1" applyProtection="1">
      <alignment horizontal="center" vertical="center" wrapText="1"/>
      <protection locked="0"/>
    </xf>
    <xf numFmtId="0" fontId="5" fillId="0" borderId="1" xfId="56" applyFont="1" applyFill="1" applyBorder="1" applyAlignment="1" applyProtection="1">
      <alignment horizontal="center" vertical="center"/>
      <protection locked="0"/>
    </xf>
    <xf numFmtId="0" fontId="11" fillId="0" borderId="1" xfId="56" applyFont="1" applyFill="1" applyBorder="1" applyAlignment="1" applyProtection="1">
      <alignment horizontal="left" vertical="center" wrapText="1" indent="4"/>
      <protection locked="0"/>
    </xf>
    <xf numFmtId="0" fontId="11" fillId="0" borderId="1" xfId="56" applyFont="1" applyFill="1" applyBorder="1" applyAlignment="1" applyProtection="1">
      <alignment horizontal="left" vertical="center" wrapText="1"/>
      <protection locked="0"/>
    </xf>
    <xf numFmtId="0" fontId="11" fillId="0" borderId="1" xfId="56" applyFont="1" applyFill="1" applyBorder="1" applyAlignment="1" applyProtection="1">
      <alignment horizontal="left" vertical="center"/>
      <protection locked="0"/>
    </xf>
    <xf numFmtId="0" fontId="11" fillId="0" borderId="1" xfId="56" applyFont="1" applyFill="1" applyBorder="1" applyAlignment="1" applyProtection="1">
      <alignment horizontal="left" vertical="center" wrapText="1" indent="2"/>
      <protection locked="0"/>
    </xf>
    <xf numFmtId="0" fontId="11" fillId="0" borderId="0" xfId="56" applyFont="1" applyFill="1" applyBorder="1" applyAlignment="1" applyProtection="1">
      <alignment horizontal="right" vertical="center"/>
    </xf>
    <xf numFmtId="0" fontId="3" fillId="0" borderId="0" xfId="56" applyFont="1" applyFill="1" applyBorder="1" applyAlignment="1" applyProtection="1"/>
    <xf numFmtId="0" fontId="3" fillId="0" borderId="0" xfId="56" applyFont="1" applyFill="1" applyBorder="1" applyAlignment="1" applyProtection="1">
      <alignment horizontal="right" vertical="center"/>
    </xf>
    <xf numFmtId="0" fontId="2" fillId="0" borderId="0" xfId="56" applyFont="1" applyFill="1" applyBorder="1" applyAlignment="1" applyProtection="1"/>
    <xf numFmtId="0" fontId="23" fillId="0" borderId="0" xfId="56" applyFont="1" applyFill="1" applyBorder="1" applyAlignment="1" applyProtection="1">
      <alignment horizontal="center" vertical="center" wrapText="1"/>
    </xf>
    <xf numFmtId="0" fontId="5" fillId="0" borderId="0" xfId="56" applyFont="1" applyFill="1" applyBorder="1" applyAlignment="1" applyProtection="1">
      <alignment horizontal="left" vertical="center" wrapText="1"/>
    </xf>
    <xf numFmtId="0" fontId="5" fillId="0" borderId="0" xfId="56" applyFont="1" applyFill="1" applyBorder="1" applyAlignment="1" applyProtection="1">
      <alignment wrapText="1"/>
    </xf>
    <xf numFmtId="0" fontId="5" fillId="0" borderId="0" xfId="56" applyFont="1" applyFill="1" applyBorder="1" applyAlignment="1" applyProtection="1">
      <alignment horizontal="right" wrapText="1"/>
    </xf>
    <xf numFmtId="0" fontId="19" fillId="0" borderId="0" xfId="56" applyFont="1" applyFill="1" applyBorder="1" applyAlignment="1" applyProtection="1">
      <alignment wrapText="1"/>
    </xf>
    <xf numFmtId="49" fontId="5" fillId="0" borderId="7" xfId="56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56" applyFont="1" applyFill="1" applyBorder="1" applyAlignment="1" applyProtection="1">
      <alignment horizontal="center" vertical="center"/>
      <protection locked="0"/>
    </xf>
    <xf numFmtId="0" fontId="5" fillId="0" borderId="5" xfId="56" applyFont="1" applyFill="1" applyBorder="1" applyAlignment="1" applyProtection="1">
      <alignment horizontal="center" vertical="center"/>
      <protection locked="0"/>
    </xf>
    <xf numFmtId="49" fontId="5" fillId="0" borderId="8" xfId="56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0" fontId="19" fillId="0" borderId="1" xfId="56" applyFont="1" applyFill="1" applyBorder="1" applyAlignment="1" applyProtection="1">
      <alignment horizontal="center" vertical="center" shrinkToFit="1"/>
      <protection locked="0"/>
    </xf>
    <xf numFmtId="0" fontId="11" fillId="0" borderId="1" xfId="56" applyFont="1" applyFill="1" applyBorder="1" applyAlignment="1" applyProtection="1">
      <alignment horizontal="center" vertical="center" shrinkToFit="1"/>
      <protection locked="0"/>
    </xf>
    <xf numFmtId="177" fontId="9" fillId="0" borderId="1" xfId="56" applyNumberFormat="1" applyFont="1" applyFill="1" applyBorder="1" applyAlignment="1" applyProtection="1">
      <alignment horizontal="right" vertical="center"/>
      <protection locked="0"/>
    </xf>
    <xf numFmtId="177" fontId="13" fillId="0" borderId="1" xfId="56" applyNumberFormat="1" applyFont="1" applyFill="1" applyBorder="1" applyAlignment="1" applyProtection="1">
      <alignment horizontal="right" vertical="center"/>
      <protection locked="0"/>
    </xf>
    <xf numFmtId="0" fontId="25" fillId="0" borderId="1" xfId="56" applyFont="1" applyFill="1" applyBorder="1" applyAlignment="1" applyProtection="1">
      <alignment horizontal="center" vertical="center" wrapText="1"/>
      <protection locked="0"/>
    </xf>
    <xf numFmtId="0" fontId="25" fillId="0" borderId="1" xfId="56" applyFont="1" applyFill="1" applyBorder="1" applyAlignment="1" applyProtection="1">
      <alignment horizontal="left" vertical="center" wrapText="1"/>
      <protection locked="0"/>
    </xf>
    <xf numFmtId="177" fontId="7" fillId="0" borderId="1" xfId="56" applyNumberFormat="1" applyFont="1" applyFill="1" applyBorder="1" applyAlignment="1" applyProtection="1">
      <alignment horizontal="right" vertical="center"/>
      <protection locked="0"/>
    </xf>
    <xf numFmtId="177" fontId="26" fillId="0" borderId="1" xfId="56" applyNumberFormat="1" applyFont="1" applyFill="1" applyBorder="1" applyAlignment="1" applyProtection="1">
      <alignment horizontal="right" vertical="center"/>
      <protection locked="0"/>
    </xf>
    <xf numFmtId="0" fontId="19" fillId="0" borderId="0" xfId="56" applyFont="1" applyFill="1" applyBorder="1" applyAlignment="1" applyProtection="1"/>
    <xf numFmtId="0" fontId="5" fillId="0" borderId="3" xfId="56" applyFont="1" applyFill="1" applyBorder="1" applyAlignment="1" applyProtection="1">
      <alignment horizontal="center" vertical="center"/>
    </xf>
    <xf numFmtId="0" fontId="5" fillId="0" borderId="6" xfId="56" applyFont="1" applyFill="1" applyBorder="1" applyAlignment="1" applyProtection="1">
      <alignment horizontal="center" vertical="center"/>
      <protection locked="0"/>
    </xf>
    <xf numFmtId="0" fontId="27" fillId="0" borderId="0" xfId="56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3" fillId="0" borderId="0" xfId="56" applyFont="1" applyFill="1" applyBorder="1" applyAlignment="1" applyProtection="1">
      <alignment wrapText="1"/>
    </xf>
    <xf numFmtId="0" fontId="23" fillId="0" borderId="0" xfId="56" applyFont="1" applyFill="1" applyAlignment="1" applyProtection="1">
      <alignment horizontal="center" vertical="center" wrapText="1"/>
    </xf>
    <xf numFmtId="0" fontId="5" fillId="0" borderId="0" xfId="56" applyFont="1" applyFill="1" applyBorder="1" applyAlignment="1" applyProtection="1"/>
    <xf numFmtId="0" fontId="5" fillId="0" borderId="7" xfId="56" applyFont="1" applyFill="1" applyBorder="1" applyAlignment="1" applyProtection="1">
      <alignment horizontal="center" vertical="center" wrapText="1"/>
      <protection locked="0"/>
    </xf>
    <xf numFmtId="0" fontId="5" fillId="0" borderId="4" xfId="56" applyFont="1" applyFill="1" applyBorder="1" applyAlignment="1" applyProtection="1">
      <alignment horizontal="center" vertical="center" wrapText="1"/>
    </xf>
    <xf numFmtId="0" fontId="5" fillId="0" borderId="9" xfId="56" applyFont="1" applyFill="1" applyBorder="1" applyAlignment="1" applyProtection="1">
      <alignment horizontal="center" vertical="center" wrapText="1"/>
      <protection locked="0"/>
    </xf>
    <xf numFmtId="0" fontId="5" fillId="0" borderId="8" xfId="56" applyFont="1" applyFill="1" applyBorder="1" applyAlignment="1" applyProtection="1">
      <alignment horizontal="center" vertical="center" wrapText="1"/>
      <protection locked="0"/>
    </xf>
    <xf numFmtId="0" fontId="11" fillId="0" borderId="1" xfId="56" applyFont="1" applyFill="1" applyBorder="1" applyAlignment="1" applyProtection="1">
      <alignment horizontal="center" vertical="center" wrapText="1" shrinkToFit="1"/>
      <protection locked="0"/>
    </xf>
    <xf numFmtId="0" fontId="6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12" fillId="0" borderId="0" xfId="56" applyFont="1" applyFill="1" applyBorder="1" applyAlignment="1" applyProtection="1">
      <alignment vertical="top" wrapText="1"/>
    </xf>
    <xf numFmtId="0" fontId="2" fillId="0" borderId="0" xfId="56" applyFont="1" applyFill="1" applyBorder="1" applyAlignment="1" applyProtection="1">
      <alignment wrapText="1"/>
    </xf>
    <xf numFmtId="0" fontId="19" fillId="0" borderId="0" xfId="56" applyFont="1" applyFill="1" applyBorder="1" applyAlignment="1" applyProtection="1">
      <alignment vertical="top" wrapText="1"/>
    </xf>
    <xf numFmtId="0" fontId="5" fillId="0" borderId="5" xfId="56" applyFont="1" applyFill="1" applyBorder="1" applyAlignment="1" applyProtection="1">
      <alignment horizontal="center" vertical="center" wrapText="1"/>
    </xf>
    <xf numFmtId="0" fontId="5" fillId="0" borderId="7" xfId="56" applyFont="1" applyFill="1" applyBorder="1" applyAlignment="1" applyProtection="1">
      <alignment horizontal="center" vertical="center" wrapText="1"/>
    </xf>
    <xf numFmtId="0" fontId="5" fillId="0" borderId="8" xfId="56" applyFont="1" applyFill="1" applyBorder="1" applyAlignment="1" applyProtection="1">
      <alignment horizontal="center" vertical="center" wrapText="1"/>
    </xf>
    <xf numFmtId="0" fontId="11" fillId="0" borderId="0" xfId="56" applyFont="1" applyFill="1" applyBorder="1" applyAlignment="1" applyProtection="1">
      <alignment horizontal="right" vertical="center" wrapText="1"/>
    </xf>
    <xf numFmtId="0" fontId="5" fillId="0" borderId="0" xfId="56" applyFont="1" applyFill="1" applyAlignment="1" applyProtection="1">
      <alignment horizontal="center" vertical="center" wrapText="1"/>
    </xf>
    <xf numFmtId="0" fontId="5" fillId="0" borderId="6" xfId="56" applyFont="1" applyFill="1" applyBorder="1" applyAlignment="1" applyProtection="1">
      <alignment horizontal="center" vertical="center" wrapText="1"/>
    </xf>
    <xf numFmtId="0" fontId="28" fillId="0" borderId="0" xfId="56" applyFont="1" applyFill="1" applyBorder="1" applyAlignment="1" applyProtection="1">
      <alignment vertical="top"/>
    </xf>
    <xf numFmtId="0" fontId="5" fillId="0" borderId="0" xfId="56" applyFont="1" applyFill="1" applyBorder="1" applyAlignment="1" applyProtection="1">
      <alignment horizontal="left" vertical="center"/>
    </xf>
    <xf numFmtId="0" fontId="29" fillId="0" borderId="1" xfId="56" applyFont="1" applyFill="1" applyBorder="1" applyAlignment="1" applyProtection="1">
      <alignment horizontal="center" vertical="center"/>
      <protection locked="0"/>
    </xf>
    <xf numFmtId="3" fontId="7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0" fillId="0" borderId="0" xfId="6" applyFont="1" applyFill="1" applyBorder="1" applyAlignment="1" applyProtection="1">
      <alignment horizontal="center" vertical="center"/>
    </xf>
    <xf numFmtId="0" fontId="5" fillId="0" borderId="0" xfId="56" applyFont="1" applyFill="1" applyAlignment="1" applyProtection="1">
      <alignment horizontal="center" vertical="center"/>
    </xf>
    <xf numFmtId="49" fontId="2" fillId="0" borderId="0" xfId="56" applyNumberFormat="1" applyFont="1" applyFill="1" applyBorder="1" applyAlignment="1" applyProtection="1">
      <protection locked="0"/>
    </xf>
    <xf numFmtId="49" fontId="31" fillId="0" borderId="0" xfId="56" applyNumberFormat="1" applyFont="1" applyFill="1" applyBorder="1" applyAlignment="1" applyProtection="1"/>
    <xf numFmtId="0" fontId="31" fillId="0" borderId="0" xfId="56" applyFont="1" applyFill="1" applyBorder="1" applyAlignment="1" applyProtection="1">
      <alignment horizontal="right"/>
    </xf>
    <xf numFmtId="0" fontId="3" fillId="0" borderId="0" xfId="56" applyFont="1" applyFill="1" applyBorder="1" applyAlignment="1" applyProtection="1">
      <alignment horizontal="right"/>
    </xf>
    <xf numFmtId="0" fontId="5" fillId="0" borderId="3" xfId="56" applyFont="1" applyFill="1" applyBorder="1" applyAlignment="1" applyProtection="1">
      <alignment horizontal="left" vertical="center"/>
    </xf>
    <xf numFmtId="0" fontId="5" fillId="0" borderId="3" xfId="56" applyFont="1" applyFill="1" applyBorder="1" applyAlignment="1" applyProtection="1">
      <alignment vertical="center"/>
    </xf>
    <xf numFmtId="0" fontId="5" fillId="0" borderId="0" xfId="56" applyFont="1" applyFill="1" applyBorder="1" applyAlignment="1" applyProtection="1">
      <alignment horizontal="right"/>
    </xf>
    <xf numFmtId="0" fontId="5" fillId="0" borderId="0" xfId="56" applyFont="1" applyFill="1" applyBorder="1" applyAlignment="1" applyProtection="1">
      <alignment horizontal="center" vertical="center"/>
    </xf>
    <xf numFmtId="49" fontId="5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56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56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56" applyFont="1" applyFill="1" applyBorder="1" applyAlignment="1" applyProtection="1">
      <alignment horizontal="center" vertical="center"/>
      <protection locked="0"/>
    </xf>
    <xf numFmtId="0" fontId="5" fillId="0" borderId="8" xfId="56" applyFont="1" applyFill="1" applyBorder="1" applyAlignment="1" applyProtection="1">
      <alignment horizontal="center" vertical="center"/>
      <protection locked="0"/>
    </xf>
    <xf numFmtId="49" fontId="5" fillId="0" borderId="1" xfId="56" applyNumberFormat="1" applyFont="1" applyFill="1" applyBorder="1" applyAlignment="1" applyProtection="1">
      <alignment horizontal="center" vertical="center"/>
      <protection locked="0"/>
    </xf>
    <xf numFmtId="0" fontId="3" fillId="0" borderId="1" xfId="56" applyFont="1" applyFill="1" applyBorder="1" applyAlignment="1" applyProtection="1">
      <alignment horizontal="left" vertical="center" wrapText="1" indent="4"/>
      <protection locked="0"/>
    </xf>
    <xf numFmtId="177" fontId="3" fillId="0" borderId="1" xfId="56" applyNumberFormat="1" applyFont="1" applyFill="1" applyBorder="1" applyAlignment="1" applyProtection="1">
      <alignment horizontal="right" vertical="center"/>
      <protection locked="0"/>
    </xf>
    <xf numFmtId="177" fontId="3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14" fillId="0" borderId="4" xfId="56" applyFont="1" applyFill="1" applyBorder="1" applyAlignment="1" applyProtection="1">
      <alignment horizontal="center" vertical="center"/>
      <protection locked="0"/>
    </xf>
    <xf numFmtId="0" fontId="14" fillId="0" borderId="5" xfId="56" applyFont="1" applyFill="1" applyBorder="1" applyAlignment="1" applyProtection="1">
      <alignment horizontal="center" vertical="center"/>
      <protection locked="0"/>
    </xf>
    <xf numFmtId="0" fontId="14" fillId="0" borderId="6" xfId="56" applyFont="1" applyFill="1" applyBorder="1" applyAlignment="1" applyProtection="1">
      <alignment horizontal="center" vertical="center"/>
      <protection locked="0"/>
    </xf>
    <xf numFmtId="177" fontId="25" fillId="0" borderId="1" xfId="56" applyNumberFormat="1" applyFont="1" applyFill="1" applyBorder="1" applyAlignment="1" applyProtection="1">
      <alignment horizontal="right" vertical="center"/>
      <protection locked="0"/>
    </xf>
    <xf numFmtId="177" fontId="25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56" applyFont="1" applyFill="1" applyBorder="1" applyAlignment="1" applyProtection="1">
      <alignment vertical="top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49" fontId="3" fillId="0" borderId="0" xfId="56" applyNumberFormat="1" applyFont="1" applyFill="1" applyBorder="1" applyAlignment="1" applyProtection="1"/>
    <xf numFmtId="49" fontId="33" fillId="0" borderId="2" xfId="62" applyNumberFormat="1" applyFont="1" applyBorder="1" applyProtection="1">
      <alignment horizontal="left" vertical="center" wrapText="1"/>
      <protection locked="0"/>
    </xf>
    <xf numFmtId="49" fontId="3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5" fillId="0" borderId="4" xfId="56" applyFont="1" applyFill="1" applyBorder="1" applyAlignment="1" applyProtection="1">
      <alignment horizontal="center" vertical="center" wrapText="1"/>
      <protection locked="0"/>
    </xf>
    <xf numFmtId="0" fontId="5" fillId="0" borderId="5" xfId="56" applyFont="1" applyFill="1" applyBorder="1" applyAlignment="1" applyProtection="1">
      <alignment horizontal="center" vertical="center" wrapText="1"/>
      <protection locked="0"/>
    </xf>
    <xf numFmtId="0" fontId="5" fillId="0" borderId="6" xfId="56" applyFont="1" applyFill="1" applyBorder="1" applyAlignment="1" applyProtection="1">
      <alignment horizontal="center" vertical="center" wrapText="1"/>
      <protection locked="0"/>
    </xf>
    <xf numFmtId="176" fontId="13" fillId="0" borderId="2" xfId="0" applyNumberFormat="1" applyFont="1" applyFill="1" applyBorder="1" applyAlignment="1" applyProtection="1">
      <alignment horizontal="right" vertical="center"/>
      <protection locked="0"/>
    </xf>
    <xf numFmtId="176" fontId="26" fillId="0" borderId="2" xfId="0" applyNumberFormat="1" applyFont="1" applyFill="1" applyBorder="1" applyAlignment="1" applyProtection="1">
      <alignment horizontal="right" vertical="center"/>
      <protection locked="0"/>
    </xf>
    <xf numFmtId="49" fontId="12" fillId="0" borderId="2" xfId="62" applyNumberFormat="1" applyFont="1" applyBorder="1" applyProtection="1">
      <alignment horizontal="left" vertical="center" wrapText="1"/>
      <protection locked="0"/>
    </xf>
    <xf numFmtId="0" fontId="2" fillId="0" borderId="0" xfId="56" applyFont="1" applyFill="1" applyBorder="1" applyAlignment="1" applyProtection="1">
      <alignment wrapText="1"/>
      <protection locked="0"/>
    </xf>
    <xf numFmtId="49" fontId="2" fillId="0" borderId="0" xfId="56" applyNumberFormat="1" applyFont="1" applyFill="1" applyBorder="1" applyAlignment="1" applyProtection="1"/>
    <xf numFmtId="49" fontId="19" fillId="0" borderId="0" xfId="56" applyNumberFormat="1" applyFont="1" applyFill="1" applyBorder="1" applyAlignment="1" applyProtection="1"/>
    <xf numFmtId="49" fontId="5" fillId="0" borderId="9" xfId="56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56" applyFont="1" applyFill="1" applyBorder="1" applyAlignment="1" applyProtection="1">
      <alignment horizontal="right" vertical="center" wrapText="1"/>
    </xf>
    <xf numFmtId="0" fontId="5" fillId="0" borderId="3" xfId="56" applyFont="1" applyFill="1" applyBorder="1" applyAlignment="1" applyProtection="1">
      <alignment horizontal="center" vertical="center" wrapText="1"/>
    </xf>
    <xf numFmtId="0" fontId="34" fillId="0" borderId="0" xfId="56" applyFont="1" applyFill="1" applyBorder="1" applyAlignment="1" applyProtection="1">
      <alignment horizontal="center"/>
    </xf>
    <xf numFmtId="0" fontId="34" fillId="0" borderId="0" xfId="56" applyFont="1" applyFill="1" applyBorder="1" applyAlignment="1" applyProtection="1">
      <alignment horizontal="center" wrapText="1"/>
    </xf>
    <xf numFmtId="0" fontId="34" fillId="0" borderId="0" xfId="56" applyFont="1" applyFill="1" applyBorder="1" applyAlignment="1" applyProtection="1">
      <alignment wrapText="1"/>
    </xf>
    <xf numFmtId="0" fontId="34" fillId="0" borderId="0" xfId="56" applyFont="1" applyFill="1" applyBorder="1" applyAlignment="1" applyProtection="1"/>
    <xf numFmtId="0" fontId="2" fillId="0" borderId="0" xfId="56" applyFont="1" applyFill="1" applyBorder="1" applyAlignment="1" applyProtection="1">
      <alignment horizontal="center" wrapText="1"/>
    </xf>
    <xf numFmtId="0" fontId="2" fillId="0" borderId="0" xfId="56" applyFont="1" applyFill="1" applyBorder="1" applyAlignment="1" applyProtection="1">
      <alignment horizontal="right" wrapText="1"/>
    </xf>
    <xf numFmtId="0" fontId="35" fillId="0" borderId="0" xfId="56" applyFont="1" applyFill="1" applyBorder="1" applyAlignment="1" applyProtection="1">
      <alignment horizontal="center" vertical="center" wrapText="1"/>
    </xf>
    <xf numFmtId="0" fontId="36" fillId="0" borderId="0" xfId="56" applyFont="1" applyFill="1" applyBorder="1" applyAlignment="1" applyProtection="1">
      <alignment horizontal="center" vertical="center" wrapText="1"/>
    </xf>
    <xf numFmtId="0" fontId="11" fillId="0" borderId="0" xfId="56" applyFont="1" applyFill="1" applyBorder="1" applyAlignment="1" applyProtection="1">
      <alignment horizontal="left" vertical="center"/>
      <protection locked="0"/>
    </xf>
    <xf numFmtId="0" fontId="37" fillId="0" borderId="3" xfId="50" applyFont="1" applyFill="1" applyBorder="1" applyAlignment="1" applyProtection="1">
      <alignment horizontal="center" vertical="center"/>
    </xf>
    <xf numFmtId="0" fontId="19" fillId="0" borderId="10" xfId="56" applyFont="1" applyFill="1" applyBorder="1" applyAlignment="1" applyProtection="1">
      <alignment horizontal="center" vertical="center" wrapText="1"/>
    </xf>
    <xf numFmtId="0" fontId="5" fillId="0" borderId="10" xfId="56" applyFont="1" applyFill="1" applyBorder="1" applyAlignment="1" applyProtection="1">
      <alignment horizontal="center" vertical="center"/>
    </xf>
    <xf numFmtId="0" fontId="5" fillId="0" borderId="11" xfId="56" applyFont="1" applyFill="1" applyBorder="1" applyAlignment="1" applyProtection="1">
      <alignment horizontal="center" vertical="center"/>
    </xf>
    <xf numFmtId="0" fontId="5" fillId="0" borderId="12" xfId="56" applyFont="1" applyFill="1" applyBorder="1" applyAlignment="1" applyProtection="1">
      <alignment horizontal="center" vertical="center"/>
    </xf>
    <xf numFmtId="0" fontId="5" fillId="0" borderId="13" xfId="56" applyFont="1" applyFill="1" applyBorder="1" applyAlignment="1" applyProtection="1">
      <alignment horizontal="center" vertical="center"/>
    </xf>
    <xf numFmtId="0" fontId="5" fillId="0" borderId="14" xfId="56" applyFont="1" applyFill="1" applyBorder="1" applyAlignment="1" applyProtection="1">
      <alignment horizontal="center" vertical="center" wrapText="1"/>
    </xf>
    <xf numFmtId="0" fontId="5" fillId="0" borderId="14" xfId="56" applyFont="1" applyFill="1" applyBorder="1" applyAlignment="1" applyProtection="1">
      <alignment horizontal="center" vertical="center"/>
    </xf>
    <xf numFmtId="0" fontId="5" fillId="0" borderId="2" xfId="56" applyFont="1" applyFill="1" applyBorder="1" applyAlignment="1" applyProtection="1">
      <alignment horizontal="center" vertical="center"/>
    </xf>
    <xf numFmtId="0" fontId="12" fillId="0" borderId="2" xfId="56" applyFont="1" applyFill="1" applyBorder="1" applyAlignment="1" applyProtection="1">
      <alignment horizontal="center" vertical="center" wrapText="1"/>
    </xf>
    <xf numFmtId="0" fontId="12" fillId="0" borderId="11" xfId="56" applyFont="1" applyFill="1" applyBorder="1" applyAlignment="1" applyProtection="1">
      <alignment horizontal="center" vertical="center" wrapText="1"/>
    </xf>
    <xf numFmtId="4" fontId="11" fillId="0" borderId="0" xfId="56" applyNumberFormat="1" applyFont="1" applyFill="1" applyBorder="1" applyAlignment="1" applyProtection="1">
      <alignment horizontal="right" vertical="center"/>
    </xf>
    <xf numFmtId="4" fontId="12" fillId="0" borderId="0" xfId="56" applyNumberFormat="1" applyFont="1" applyFill="1" applyBorder="1" applyAlignment="1" applyProtection="1">
      <alignment horizontal="right" vertical="center"/>
    </xf>
    <xf numFmtId="0" fontId="2" fillId="0" borderId="0" xfId="56" applyFont="1" applyFill="1" applyBorder="1" applyAlignment="1" applyProtection="1">
      <alignment vertical="top"/>
    </xf>
    <xf numFmtId="49" fontId="11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Fill="1" applyBorder="1" applyAlignment="1">
      <alignment horizontal="left" vertical="center" wrapText="1" indent="1"/>
    </xf>
    <xf numFmtId="0" fontId="11" fillId="0" borderId="2" xfId="0" applyFont="1" applyFill="1" applyBorder="1" applyAlignment="1">
      <alignment horizontal="left" vertical="center" wrapText="1" indent="2"/>
    </xf>
    <xf numFmtId="0" fontId="25" fillId="0" borderId="2" xfId="0" applyFont="1" applyFill="1" applyBorder="1" applyAlignment="1">
      <alignment horizontal="center" vertical="center"/>
    </xf>
    <xf numFmtId="0" fontId="3" fillId="0" borderId="0" xfId="56" applyFont="1" applyFill="1" applyBorder="1" applyAlignment="1" applyProtection="1">
      <alignment vertical="center"/>
    </xf>
    <xf numFmtId="0" fontId="38" fillId="0" borderId="0" xfId="56" applyFont="1" applyFill="1" applyBorder="1" applyAlignment="1" applyProtection="1">
      <alignment horizontal="center" vertical="center"/>
    </xf>
    <xf numFmtId="0" fontId="3" fillId="0" borderId="1" xfId="56" applyFont="1" applyFill="1" applyBorder="1" applyAlignment="1" applyProtection="1">
      <alignment vertical="center"/>
      <protection locked="0"/>
    </xf>
    <xf numFmtId="0" fontId="3" fillId="0" borderId="1" xfId="56" applyFont="1" applyFill="1" applyBorder="1" applyAlignment="1" applyProtection="1">
      <alignment horizontal="left" vertical="center"/>
      <protection locked="0"/>
    </xf>
    <xf numFmtId="0" fontId="2" fillId="0" borderId="1" xfId="56" applyFont="1" applyFill="1" applyBorder="1" applyAlignment="1" applyProtection="1">
      <alignment vertical="center"/>
      <protection locked="0"/>
    </xf>
    <xf numFmtId="0" fontId="22" fillId="0" borderId="1" xfId="56" applyFont="1" applyFill="1" applyBorder="1" applyAlignment="1" applyProtection="1">
      <alignment horizontal="center" vertical="center"/>
      <protection locked="0"/>
    </xf>
    <xf numFmtId="0" fontId="5" fillId="0" borderId="15" xfId="56" applyFont="1" applyFill="1" applyBorder="1" applyAlignment="1" applyProtection="1">
      <alignment horizontal="center" vertical="center" wrapText="1"/>
      <protection locked="0"/>
    </xf>
    <xf numFmtId="0" fontId="5" fillId="0" borderId="6" xfId="56" applyFont="1" applyFill="1" applyBorder="1" applyAlignment="1" applyProtection="1">
      <alignment vertical="center" wrapText="1"/>
      <protection locked="0"/>
    </xf>
    <xf numFmtId="0" fontId="5" fillId="0" borderId="1" xfId="56" applyFont="1" applyFill="1" applyBorder="1" applyAlignment="1" applyProtection="1">
      <alignment horizontal="center" vertical="center" wrapText="1"/>
    </xf>
    <xf numFmtId="0" fontId="11" fillId="0" borderId="1" xfId="56" applyFont="1" applyFill="1" applyBorder="1" applyAlignment="1" applyProtection="1">
      <alignment horizontal="center" vertical="center" wrapText="1"/>
      <protection locked="0"/>
    </xf>
    <xf numFmtId="49" fontId="33" fillId="0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33" fillId="0" borderId="2" xfId="0" applyNumberFormat="1" applyFont="1" applyFill="1" applyBorder="1" applyAlignment="1" applyProtection="1">
      <alignment horizontal="left" vertical="center" wrapText="1" indent="2"/>
      <protection locked="0"/>
    </xf>
    <xf numFmtId="49" fontId="3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center" vertical="center" wrapText="1"/>
      <protection locked="0"/>
    </xf>
    <xf numFmtId="0" fontId="3" fillId="0" borderId="1" xfId="56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vertical="top" wrapText="1"/>
      <protection locked="0"/>
    </xf>
    <xf numFmtId="0" fontId="40" fillId="0" borderId="0" xfId="56" applyFont="1" applyFill="1" applyBorder="1" applyAlignment="1" applyProtection="1">
      <alignment vertical="top"/>
    </xf>
    <xf numFmtId="0" fontId="11" fillId="0" borderId="0" xfId="56" applyFont="1" applyFill="1" applyBorder="1" applyAlignment="1" applyProtection="1">
      <alignment horizontal="right"/>
    </xf>
    <xf numFmtId="0" fontId="23" fillId="0" borderId="0" xfId="56" applyFont="1" applyFill="1" applyBorder="1" applyAlignment="1" applyProtection="1">
      <alignment horizontal="center" vertical="top"/>
    </xf>
    <xf numFmtId="0" fontId="3" fillId="0" borderId="1" xfId="56" applyFont="1" applyFill="1" applyBorder="1" applyAlignment="1" applyProtection="1">
      <alignment horizontal="left" vertical="center" indent="1"/>
      <protection locked="0"/>
    </xf>
    <xf numFmtId="0" fontId="2" fillId="0" borderId="1" xfId="56" applyFont="1" applyFill="1" applyBorder="1" applyAlignment="1" applyProtection="1">
      <alignment horizontal="left" vertical="center" indent="1"/>
      <protection locked="0"/>
    </xf>
    <xf numFmtId="0" fontId="41" fillId="0" borderId="0" xfId="0" applyFont="1" applyProtection="1">
      <protection locked="0"/>
    </xf>
    <xf numFmtId="0" fontId="0" fillId="0" borderId="0" xfId="0" applyProtection="1">
      <protection locked="0"/>
    </xf>
    <xf numFmtId="0" fontId="42" fillId="0" borderId="0" xfId="0" applyFont="1" applyFill="1" applyAlignment="1" applyProtection="1">
      <alignment horizontal="center" vertical="center"/>
    </xf>
    <xf numFmtId="0" fontId="43" fillId="0" borderId="0" xfId="0" applyFont="1" applyFill="1" applyAlignment="1" applyProtection="1">
      <alignment horizontal="left" vertical="center"/>
    </xf>
    <xf numFmtId="0" fontId="44" fillId="0" borderId="0" xfId="6" applyFont="1" applyFill="1" applyAlignment="1" applyProtection="1">
      <alignment horizontal="left" vertical="center" indent="3"/>
    </xf>
    <xf numFmtId="0" fontId="0" fillId="0" borderId="0" xfId="0" applyFill="1"/>
    <xf numFmtId="0" fontId="45" fillId="0" borderId="0" xfId="0" applyFont="1" applyFill="1" applyAlignment="1">
      <alignment horizontal="center" vertical="center"/>
    </xf>
    <xf numFmtId="49" fontId="33" fillId="0" borderId="2" xfId="0" applyNumberFormat="1" applyFont="1" applyFill="1" applyBorder="1" applyAlignment="1" applyProtection="1" quotePrefix="1">
      <alignment horizontal="left" vertical="center" wrapText="1"/>
      <protection locked="0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6" xfId="50"/>
    <cellStyle name="常规 3 2" xfId="51"/>
    <cellStyle name="Normal 2" xfId="52"/>
    <cellStyle name="常规 3 3" xfId="53"/>
    <cellStyle name="常规 2 2" xfId="54"/>
    <cellStyle name="Normal 3" xfId="55"/>
    <cellStyle name="Normal" xfId="56"/>
    <cellStyle name="常规 11" xfId="57"/>
    <cellStyle name="常规 2" xfId="58"/>
    <cellStyle name="常规 3" xfId="59"/>
    <cellStyle name="常规 4" xfId="60"/>
    <cellStyle name="常规 5" xfId="61"/>
    <cellStyle name="TextStyle" xfId="62"/>
  </cellStyles>
  <tableStyles count="0" defaultTableStyle="TableStyleMedium2" defaultPivotStyle="PivotStyleLight16"/>
  <colors>
    <mruColors>
      <color rgb="00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4"/>
  <sheetViews>
    <sheetView showGridLines="0" view="pageBreakPreview" zoomScaleNormal="100" workbookViewId="0">
      <selection activeCell="A2" sqref="A2"/>
    </sheetView>
  </sheetViews>
  <sheetFormatPr defaultColWidth="0" defaultRowHeight="13.2" zeroHeight="1" outlineLevelRow="3"/>
  <cols>
    <col min="1" max="1" width="129" customWidth="1"/>
    <col min="2" max="16384" width="9.13888888888889" hidden="1"/>
  </cols>
  <sheetData>
    <row r="1" ht="129.95" customHeight="1" spans="1:1">
      <c r="A1" s="230"/>
    </row>
    <row r="2" ht="57" customHeight="1" spans="1:1">
      <c r="A2" s="231" t="s">
        <v>0</v>
      </c>
    </row>
    <row r="3" ht="57" customHeight="1" spans="1:1">
      <c r="A3" s="231" t="s">
        <v>1</v>
      </c>
    </row>
    <row r="4" ht="169.5" customHeight="1" spans="1:1">
      <c r="A4" s="230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AA35"/>
  <sheetViews>
    <sheetView showZeros="0" view="pageBreakPreview" zoomScaleNormal="85" workbookViewId="0">
      <pane xSplit="3" ySplit="7" topLeftCell="D8" activePane="bottomRight" state="frozen"/>
      <selection/>
      <selection pane="topRight"/>
      <selection pane="bottomLeft"/>
      <selection pane="bottomRight" activeCell="G12" sqref="G12"/>
    </sheetView>
  </sheetViews>
  <sheetFormatPr defaultColWidth="9.13888888888889" defaultRowHeight="14.25" customHeight="1"/>
  <cols>
    <col min="1" max="8" width="15.712962962963" style="33" customWidth="1"/>
    <col min="9" max="27" width="12.712962962963" style="33" customWidth="1"/>
    <col min="28" max="16384" width="9.13888888888889" style="33"/>
  </cols>
  <sheetData>
    <row r="1" s="68" customFormat="1" ht="13.5" customHeight="1" spans="5:27">
      <c r="E1" s="160"/>
      <c r="F1" s="160"/>
      <c r="G1" s="160"/>
      <c r="H1" s="160"/>
      <c r="I1" s="66"/>
      <c r="J1" s="66"/>
      <c r="K1" s="66"/>
      <c r="L1" s="66"/>
      <c r="M1" s="66"/>
      <c r="N1" s="66"/>
      <c r="O1" s="66"/>
      <c r="P1" s="66"/>
      <c r="Q1" s="66"/>
      <c r="AA1" s="67"/>
    </row>
    <row r="2" s="68" customFormat="1" ht="51.95" customHeight="1" spans="1:27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="88" customFormat="1" ht="24" customHeight="1" spans="1:27">
      <c r="A3" s="120" t="str">
        <f>"单位名称："&amp;封面!$A$2</f>
        <v>单位名称：大理白族自治州水务局</v>
      </c>
      <c r="B3" s="120"/>
      <c r="C3" s="120"/>
      <c r="D3" s="120"/>
      <c r="E3" s="120"/>
      <c r="F3" s="120"/>
      <c r="G3" s="120"/>
      <c r="H3" s="120"/>
      <c r="I3" s="96"/>
      <c r="J3" s="96"/>
      <c r="K3" s="96"/>
      <c r="L3" s="96"/>
      <c r="M3" s="96"/>
      <c r="N3" s="96"/>
      <c r="O3" s="96"/>
      <c r="P3" s="96"/>
      <c r="Q3" s="96"/>
      <c r="Z3" s="89" t="s">
        <v>21</v>
      </c>
      <c r="AA3" s="89"/>
    </row>
    <row r="4" ht="24" customHeight="1" spans="1:27">
      <c r="A4" s="59" t="s">
        <v>325</v>
      </c>
      <c r="B4" s="59" t="s">
        <v>223</v>
      </c>
      <c r="C4" s="59" t="s">
        <v>224</v>
      </c>
      <c r="D4" s="59" t="s">
        <v>326</v>
      </c>
      <c r="E4" s="59" t="s">
        <v>225</v>
      </c>
      <c r="F4" s="59" t="s">
        <v>226</v>
      </c>
      <c r="G4" s="59" t="s">
        <v>327</v>
      </c>
      <c r="H4" s="59" t="s">
        <v>328</v>
      </c>
      <c r="I4" s="59" t="s">
        <v>76</v>
      </c>
      <c r="J4" s="163" t="s">
        <v>77</v>
      </c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5"/>
      <c r="V4" s="98" t="s">
        <v>64</v>
      </c>
      <c r="W4" s="113"/>
      <c r="X4" s="113"/>
      <c r="Y4" s="113"/>
      <c r="Z4" s="113"/>
      <c r="AA4" s="118"/>
    </row>
    <row r="5" ht="24" customHeight="1" spans="1:27">
      <c r="A5" s="59"/>
      <c r="B5" s="59"/>
      <c r="C5" s="59"/>
      <c r="D5" s="59"/>
      <c r="E5" s="59"/>
      <c r="F5" s="59"/>
      <c r="G5" s="59"/>
      <c r="H5" s="59"/>
      <c r="I5" s="59"/>
      <c r="J5" s="97" t="s">
        <v>78</v>
      </c>
      <c r="K5" s="163" t="s">
        <v>79</v>
      </c>
      <c r="L5" s="165"/>
      <c r="M5" s="97" t="s">
        <v>80</v>
      </c>
      <c r="N5" s="97" t="s">
        <v>81</v>
      </c>
      <c r="O5" s="97" t="s">
        <v>82</v>
      </c>
      <c r="P5" s="163" t="s">
        <v>83</v>
      </c>
      <c r="Q5" s="164"/>
      <c r="R5" s="164"/>
      <c r="S5" s="164"/>
      <c r="T5" s="164"/>
      <c r="U5" s="165"/>
      <c r="V5" s="97" t="s">
        <v>78</v>
      </c>
      <c r="W5" s="97" t="s">
        <v>79</v>
      </c>
      <c r="X5" s="97" t="s">
        <v>80</v>
      </c>
      <c r="Y5" s="97" t="s">
        <v>81</v>
      </c>
      <c r="Z5" s="97" t="s">
        <v>82</v>
      </c>
      <c r="AA5" s="97" t="s">
        <v>83</v>
      </c>
    </row>
    <row r="6" ht="32.25" customHeight="1" spans="1:27">
      <c r="A6" s="59"/>
      <c r="B6" s="59"/>
      <c r="C6" s="59"/>
      <c r="D6" s="59"/>
      <c r="E6" s="59"/>
      <c r="F6" s="59"/>
      <c r="G6" s="59"/>
      <c r="H6" s="59"/>
      <c r="I6" s="59"/>
      <c r="J6" s="100"/>
      <c r="K6" s="59" t="s">
        <v>229</v>
      </c>
      <c r="L6" s="59" t="s">
        <v>329</v>
      </c>
      <c r="M6" s="100"/>
      <c r="N6" s="100"/>
      <c r="O6" s="100"/>
      <c r="P6" s="97" t="s">
        <v>78</v>
      </c>
      <c r="Q6" s="97" t="s">
        <v>84</v>
      </c>
      <c r="R6" s="97" t="s">
        <v>85</v>
      </c>
      <c r="S6" s="97" t="s">
        <v>86</v>
      </c>
      <c r="T6" s="97" t="s">
        <v>87</v>
      </c>
      <c r="U6" s="97" t="s">
        <v>88</v>
      </c>
      <c r="V6" s="100"/>
      <c r="W6" s="100"/>
      <c r="X6" s="100"/>
      <c r="Y6" s="100"/>
      <c r="Z6" s="100"/>
      <c r="AA6" s="100"/>
    </row>
    <row r="7" ht="24" customHeight="1" spans="1:27">
      <c r="A7" s="81">
        <v>1</v>
      </c>
      <c r="B7" s="81">
        <v>2</v>
      </c>
      <c r="C7" s="81">
        <v>3</v>
      </c>
      <c r="D7" s="81">
        <v>4</v>
      </c>
      <c r="E7" s="81">
        <v>5</v>
      </c>
      <c r="F7" s="81">
        <v>6</v>
      </c>
      <c r="G7" s="81">
        <v>7</v>
      </c>
      <c r="H7" s="81">
        <v>8</v>
      </c>
      <c r="I7" s="81" t="s">
        <v>330</v>
      </c>
      <c r="J7" s="81" t="s">
        <v>331</v>
      </c>
      <c r="K7" s="81">
        <v>11</v>
      </c>
      <c r="L7" s="81">
        <v>12</v>
      </c>
      <c r="M7" s="81">
        <v>13</v>
      </c>
      <c r="N7" s="81">
        <v>14</v>
      </c>
      <c r="O7" s="81">
        <v>15</v>
      </c>
      <c r="P7" s="81" t="s">
        <v>332</v>
      </c>
      <c r="Q7" s="81">
        <v>17</v>
      </c>
      <c r="R7" s="81">
        <v>18</v>
      </c>
      <c r="S7" s="81">
        <v>19</v>
      </c>
      <c r="T7" s="81">
        <v>20</v>
      </c>
      <c r="U7" s="81">
        <v>21</v>
      </c>
      <c r="V7" s="81" t="s">
        <v>333</v>
      </c>
      <c r="W7" s="81">
        <v>23</v>
      </c>
      <c r="X7" s="81">
        <v>24</v>
      </c>
      <c r="Y7" s="81">
        <v>25</v>
      </c>
      <c r="Z7" s="81">
        <v>26</v>
      </c>
      <c r="AA7" s="81">
        <v>27</v>
      </c>
    </row>
    <row r="8" s="1" customFormat="1" ht="32" customHeight="1" spans="1:27">
      <c r="A8" s="161" t="s">
        <v>334</v>
      </c>
      <c r="B8" s="161" t="s">
        <v>335</v>
      </c>
      <c r="C8" s="161" t="s">
        <v>336</v>
      </c>
      <c r="D8" s="232" t="s">
        <v>94</v>
      </c>
      <c r="E8" s="161" t="s">
        <v>145</v>
      </c>
      <c r="F8" s="161" t="s">
        <v>146</v>
      </c>
      <c r="G8" s="161" t="s">
        <v>337</v>
      </c>
      <c r="H8" s="161" t="s">
        <v>338</v>
      </c>
      <c r="I8" s="166">
        <v>2004598.75</v>
      </c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>
        <v>2004598.75</v>
      </c>
      <c r="W8" s="166">
        <v>2004598.75</v>
      </c>
      <c r="X8" s="166"/>
      <c r="Y8" s="166"/>
      <c r="Z8" s="166"/>
      <c r="AA8" s="166"/>
    </row>
    <row r="9" s="1" customFormat="1" ht="32" customHeight="1" spans="1:27">
      <c r="A9" s="161" t="s">
        <v>339</v>
      </c>
      <c r="B9" s="161" t="s">
        <v>340</v>
      </c>
      <c r="C9" s="161" t="s">
        <v>341</v>
      </c>
      <c r="D9" s="232" t="s">
        <v>94</v>
      </c>
      <c r="E9" s="161" t="s">
        <v>151</v>
      </c>
      <c r="F9" s="161" t="s">
        <v>152</v>
      </c>
      <c r="G9" s="161" t="s">
        <v>342</v>
      </c>
      <c r="H9" s="161" t="s">
        <v>343</v>
      </c>
      <c r="I9" s="166">
        <v>120000</v>
      </c>
      <c r="J9" s="166">
        <v>120000</v>
      </c>
      <c r="K9" s="166">
        <v>120000</v>
      </c>
      <c r="L9" s="166">
        <v>120000</v>
      </c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8"/>
      <c r="AA9" s="168"/>
    </row>
    <row r="10" s="1" customFormat="1" ht="32" customHeight="1" spans="1:27">
      <c r="A10" s="161" t="s">
        <v>339</v>
      </c>
      <c r="B10" s="161" t="s">
        <v>344</v>
      </c>
      <c r="C10" s="161" t="s">
        <v>345</v>
      </c>
      <c r="D10" s="232" t="s">
        <v>94</v>
      </c>
      <c r="E10" s="161" t="s">
        <v>155</v>
      </c>
      <c r="F10" s="161" t="s">
        <v>154</v>
      </c>
      <c r="G10" s="161" t="s">
        <v>291</v>
      </c>
      <c r="H10" s="161" t="s">
        <v>292</v>
      </c>
      <c r="I10" s="166">
        <v>130000</v>
      </c>
      <c r="J10" s="166">
        <v>130000</v>
      </c>
      <c r="K10" s="166">
        <v>130000</v>
      </c>
      <c r="L10" s="166">
        <v>130000</v>
      </c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8"/>
      <c r="AA10" s="168"/>
    </row>
    <row r="11" s="1" customFormat="1" ht="32" customHeight="1" spans="1:27">
      <c r="A11" s="161" t="s">
        <v>339</v>
      </c>
      <c r="B11" s="161" t="s">
        <v>344</v>
      </c>
      <c r="C11" s="161" t="s">
        <v>345</v>
      </c>
      <c r="D11" s="232" t="s">
        <v>94</v>
      </c>
      <c r="E11" s="161" t="s">
        <v>155</v>
      </c>
      <c r="F11" s="161" t="s">
        <v>154</v>
      </c>
      <c r="G11" s="161" t="s">
        <v>346</v>
      </c>
      <c r="H11" s="161" t="s">
        <v>347</v>
      </c>
      <c r="I11" s="166">
        <v>175000</v>
      </c>
      <c r="J11" s="166">
        <v>175000</v>
      </c>
      <c r="K11" s="166">
        <v>175000</v>
      </c>
      <c r="L11" s="166">
        <v>175000</v>
      </c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8"/>
      <c r="AA11" s="168"/>
    </row>
    <row r="12" s="1" customFormat="1" ht="32" customHeight="1" spans="1:27">
      <c r="A12" s="161" t="s">
        <v>339</v>
      </c>
      <c r="B12" s="161" t="s">
        <v>344</v>
      </c>
      <c r="C12" s="161" t="s">
        <v>345</v>
      </c>
      <c r="D12" s="232" t="s">
        <v>94</v>
      </c>
      <c r="E12" s="161" t="s">
        <v>155</v>
      </c>
      <c r="F12" s="161" t="s">
        <v>154</v>
      </c>
      <c r="G12" s="161" t="s">
        <v>348</v>
      </c>
      <c r="H12" s="161" t="s">
        <v>349</v>
      </c>
      <c r="I12" s="166">
        <v>55000</v>
      </c>
      <c r="J12" s="166">
        <v>55000</v>
      </c>
      <c r="K12" s="166">
        <v>55000</v>
      </c>
      <c r="L12" s="166">
        <v>55000</v>
      </c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8"/>
      <c r="AA12" s="168"/>
    </row>
    <row r="13" s="1" customFormat="1" ht="32" customHeight="1" spans="1:27">
      <c r="A13" s="161" t="s">
        <v>339</v>
      </c>
      <c r="B13" s="161" t="s">
        <v>344</v>
      </c>
      <c r="C13" s="161" t="s">
        <v>345</v>
      </c>
      <c r="D13" s="232" t="s">
        <v>94</v>
      </c>
      <c r="E13" s="161" t="s">
        <v>155</v>
      </c>
      <c r="F13" s="161" t="s">
        <v>154</v>
      </c>
      <c r="G13" s="161" t="s">
        <v>284</v>
      </c>
      <c r="H13" s="161" t="s">
        <v>285</v>
      </c>
      <c r="I13" s="166">
        <v>150000</v>
      </c>
      <c r="J13" s="166">
        <v>150000</v>
      </c>
      <c r="K13" s="166">
        <v>150000</v>
      </c>
      <c r="L13" s="166">
        <v>150000</v>
      </c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8"/>
      <c r="AA13" s="168"/>
    </row>
    <row r="14" s="1" customFormat="1" ht="32" customHeight="1" spans="1:27">
      <c r="A14" s="161" t="s">
        <v>350</v>
      </c>
      <c r="B14" s="161" t="s">
        <v>351</v>
      </c>
      <c r="C14" s="161" t="s">
        <v>352</v>
      </c>
      <c r="D14" s="232" t="s">
        <v>94</v>
      </c>
      <c r="E14" s="161" t="s">
        <v>151</v>
      </c>
      <c r="F14" s="161" t="s">
        <v>152</v>
      </c>
      <c r="G14" s="161" t="s">
        <v>291</v>
      </c>
      <c r="H14" s="161" t="s">
        <v>292</v>
      </c>
      <c r="I14" s="166">
        <v>540000</v>
      </c>
      <c r="J14" s="166">
        <v>540000</v>
      </c>
      <c r="K14" s="166">
        <v>540000</v>
      </c>
      <c r="L14" s="166">
        <v>540000</v>
      </c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8"/>
      <c r="AA14" s="168"/>
    </row>
    <row r="15" s="1" customFormat="1" ht="32" customHeight="1" spans="1:27">
      <c r="A15" s="161" t="s">
        <v>350</v>
      </c>
      <c r="B15" s="161" t="s">
        <v>351</v>
      </c>
      <c r="C15" s="161" t="s">
        <v>352</v>
      </c>
      <c r="D15" s="232" t="s">
        <v>94</v>
      </c>
      <c r="E15" s="161" t="s">
        <v>151</v>
      </c>
      <c r="F15" s="161" t="s">
        <v>152</v>
      </c>
      <c r="G15" s="161" t="s">
        <v>353</v>
      </c>
      <c r="H15" s="161" t="s">
        <v>354</v>
      </c>
      <c r="I15" s="166">
        <v>20000</v>
      </c>
      <c r="J15" s="166">
        <v>20000</v>
      </c>
      <c r="K15" s="166">
        <v>20000</v>
      </c>
      <c r="L15" s="166">
        <v>20000</v>
      </c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8"/>
      <c r="AA15" s="168"/>
    </row>
    <row r="16" s="1" customFormat="1" ht="32" customHeight="1" spans="1:27">
      <c r="A16" s="161" t="s">
        <v>350</v>
      </c>
      <c r="B16" s="161" t="s">
        <v>351</v>
      </c>
      <c r="C16" s="161" t="s">
        <v>352</v>
      </c>
      <c r="D16" s="232" t="s">
        <v>94</v>
      </c>
      <c r="E16" s="161" t="s">
        <v>151</v>
      </c>
      <c r="F16" s="161" t="s">
        <v>152</v>
      </c>
      <c r="G16" s="161" t="s">
        <v>346</v>
      </c>
      <c r="H16" s="161" t="s">
        <v>347</v>
      </c>
      <c r="I16" s="166">
        <v>200000</v>
      </c>
      <c r="J16" s="166">
        <v>200000</v>
      </c>
      <c r="K16" s="166">
        <v>200000</v>
      </c>
      <c r="L16" s="166">
        <v>200000</v>
      </c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8"/>
      <c r="AA16" s="168"/>
    </row>
    <row r="17" s="1" customFormat="1" ht="32" customHeight="1" spans="1:27">
      <c r="A17" s="161" t="s">
        <v>350</v>
      </c>
      <c r="B17" s="161" t="s">
        <v>351</v>
      </c>
      <c r="C17" s="161" t="s">
        <v>352</v>
      </c>
      <c r="D17" s="232" t="s">
        <v>94</v>
      </c>
      <c r="E17" s="161" t="s">
        <v>151</v>
      </c>
      <c r="F17" s="161" t="s">
        <v>152</v>
      </c>
      <c r="G17" s="161" t="s">
        <v>346</v>
      </c>
      <c r="H17" s="161" t="s">
        <v>347</v>
      </c>
      <c r="I17" s="166">
        <v>68758.1</v>
      </c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>
        <v>68758.1</v>
      </c>
      <c r="W17" s="166">
        <v>68758.1</v>
      </c>
      <c r="X17" s="166"/>
      <c r="Y17" s="166"/>
      <c r="Z17" s="168"/>
      <c r="AA17" s="168"/>
    </row>
    <row r="18" s="1" customFormat="1" ht="32" customHeight="1" spans="1:27">
      <c r="A18" s="161" t="s">
        <v>350</v>
      </c>
      <c r="B18" s="161" t="s">
        <v>351</v>
      </c>
      <c r="C18" s="161" t="s">
        <v>352</v>
      </c>
      <c r="D18" s="232" t="s">
        <v>94</v>
      </c>
      <c r="E18" s="161" t="s">
        <v>151</v>
      </c>
      <c r="F18" s="161" t="s">
        <v>152</v>
      </c>
      <c r="G18" s="161" t="s">
        <v>301</v>
      </c>
      <c r="H18" s="161" t="s">
        <v>302</v>
      </c>
      <c r="I18" s="166">
        <v>20000</v>
      </c>
      <c r="J18" s="166">
        <v>20000</v>
      </c>
      <c r="K18" s="166">
        <v>20000</v>
      </c>
      <c r="L18" s="166">
        <v>20000</v>
      </c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8"/>
      <c r="AA18" s="168"/>
    </row>
    <row r="19" s="1" customFormat="1" ht="32" customHeight="1" spans="1:27">
      <c r="A19" s="161" t="s">
        <v>350</v>
      </c>
      <c r="B19" s="161" t="s">
        <v>351</v>
      </c>
      <c r="C19" s="161" t="s">
        <v>352</v>
      </c>
      <c r="D19" s="232" t="s">
        <v>94</v>
      </c>
      <c r="E19" s="161" t="s">
        <v>151</v>
      </c>
      <c r="F19" s="161" t="s">
        <v>152</v>
      </c>
      <c r="G19" s="161" t="s">
        <v>355</v>
      </c>
      <c r="H19" s="161" t="s">
        <v>356</v>
      </c>
      <c r="I19" s="166">
        <v>20000</v>
      </c>
      <c r="J19" s="166">
        <v>20000</v>
      </c>
      <c r="K19" s="166">
        <v>20000</v>
      </c>
      <c r="L19" s="166">
        <v>20000</v>
      </c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8"/>
      <c r="AA19" s="168"/>
    </row>
    <row r="20" s="1" customFormat="1" ht="32" customHeight="1" spans="1:27">
      <c r="A20" s="161" t="s">
        <v>350</v>
      </c>
      <c r="B20" s="161" t="s">
        <v>351</v>
      </c>
      <c r="C20" s="161" t="s">
        <v>352</v>
      </c>
      <c r="D20" s="232" t="s">
        <v>94</v>
      </c>
      <c r="E20" s="161" t="s">
        <v>151</v>
      </c>
      <c r="F20" s="161" t="s">
        <v>152</v>
      </c>
      <c r="G20" s="161" t="s">
        <v>342</v>
      </c>
      <c r="H20" s="161" t="s">
        <v>343</v>
      </c>
      <c r="I20" s="166">
        <v>1400000</v>
      </c>
      <c r="J20" s="166">
        <v>1400000</v>
      </c>
      <c r="K20" s="166">
        <v>1400000</v>
      </c>
      <c r="L20" s="166">
        <v>1400000</v>
      </c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8"/>
      <c r="AA20" s="168"/>
    </row>
    <row r="21" s="1" customFormat="1" ht="32" customHeight="1" spans="1:27">
      <c r="A21" s="161" t="s">
        <v>350</v>
      </c>
      <c r="B21" s="161" t="s">
        <v>351</v>
      </c>
      <c r="C21" s="161" t="s">
        <v>352</v>
      </c>
      <c r="D21" s="232" t="s">
        <v>94</v>
      </c>
      <c r="E21" s="161" t="s">
        <v>151</v>
      </c>
      <c r="F21" s="161" t="s">
        <v>152</v>
      </c>
      <c r="G21" s="161" t="s">
        <v>342</v>
      </c>
      <c r="H21" s="161" t="s">
        <v>343</v>
      </c>
      <c r="I21" s="166">
        <v>222400</v>
      </c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>
        <v>222400</v>
      </c>
      <c r="W21" s="166">
        <v>222400</v>
      </c>
      <c r="X21" s="166"/>
      <c r="Y21" s="166"/>
      <c r="Z21" s="168"/>
      <c r="AA21" s="168"/>
    </row>
    <row r="22" s="1" customFormat="1" ht="32" customHeight="1" spans="1:27">
      <c r="A22" s="161" t="s">
        <v>350</v>
      </c>
      <c r="B22" s="161" t="s">
        <v>351</v>
      </c>
      <c r="C22" s="161" t="s">
        <v>352</v>
      </c>
      <c r="D22" s="232" t="s">
        <v>94</v>
      </c>
      <c r="E22" s="161" t="s">
        <v>151</v>
      </c>
      <c r="F22" s="161" t="s">
        <v>152</v>
      </c>
      <c r="G22" s="161" t="s">
        <v>284</v>
      </c>
      <c r="H22" s="161" t="s">
        <v>285</v>
      </c>
      <c r="I22" s="166">
        <v>104241.9</v>
      </c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>
        <v>104241.9</v>
      </c>
      <c r="W22" s="166">
        <v>104241.9</v>
      </c>
      <c r="X22" s="166"/>
      <c r="Y22" s="166"/>
      <c r="Z22" s="168"/>
      <c r="AA22" s="168"/>
    </row>
    <row r="23" s="1" customFormat="1" ht="32" customHeight="1" spans="1:27">
      <c r="A23" s="161" t="s">
        <v>350</v>
      </c>
      <c r="B23" s="161" t="s">
        <v>351</v>
      </c>
      <c r="C23" s="161" t="s">
        <v>352</v>
      </c>
      <c r="D23" s="232" t="s">
        <v>94</v>
      </c>
      <c r="E23" s="161" t="s">
        <v>151</v>
      </c>
      <c r="F23" s="161" t="s">
        <v>152</v>
      </c>
      <c r="G23" s="161" t="s">
        <v>284</v>
      </c>
      <c r="H23" s="161" t="s">
        <v>285</v>
      </c>
      <c r="I23" s="166">
        <v>300000</v>
      </c>
      <c r="J23" s="166">
        <v>300000</v>
      </c>
      <c r="K23" s="166">
        <v>300000</v>
      </c>
      <c r="L23" s="166">
        <v>300000</v>
      </c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8"/>
      <c r="AA23" s="168"/>
    </row>
    <row r="24" s="1" customFormat="1" ht="32" customHeight="1" spans="1:27">
      <c r="A24" s="161" t="s">
        <v>334</v>
      </c>
      <c r="B24" s="161" t="s">
        <v>357</v>
      </c>
      <c r="C24" s="161" t="s">
        <v>358</v>
      </c>
      <c r="D24" s="232" t="s">
        <v>94</v>
      </c>
      <c r="E24" s="161" t="s">
        <v>151</v>
      </c>
      <c r="F24" s="161" t="s">
        <v>152</v>
      </c>
      <c r="G24" s="161" t="s">
        <v>342</v>
      </c>
      <c r="H24" s="161" t="s">
        <v>343</v>
      </c>
      <c r="I24" s="166">
        <v>200000</v>
      </c>
      <c r="J24" s="166">
        <v>200000</v>
      </c>
      <c r="K24" s="166">
        <v>200000</v>
      </c>
      <c r="L24" s="166">
        <v>200000</v>
      </c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8"/>
      <c r="AA24" s="168"/>
    </row>
    <row r="25" s="1" customFormat="1" ht="32" customHeight="1" spans="1:27">
      <c r="A25" s="161" t="s">
        <v>339</v>
      </c>
      <c r="B25" s="161" t="s">
        <v>359</v>
      </c>
      <c r="C25" s="161" t="s">
        <v>360</v>
      </c>
      <c r="D25" s="232" t="s">
        <v>94</v>
      </c>
      <c r="E25" s="161" t="s">
        <v>151</v>
      </c>
      <c r="F25" s="161" t="s">
        <v>152</v>
      </c>
      <c r="G25" s="161" t="s">
        <v>342</v>
      </c>
      <c r="H25" s="161" t="s">
        <v>343</v>
      </c>
      <c r="I25" s="166">
        <v>48000</v>
      </c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>
        <v>48000</v>
      </c>
      <c r="W25" s="166">
        <v>48000</v>
      </c>
      <c r="X25" s="166"/>
      <c r="Y25" s="166"/>
      <c r="Z25" s="168"/>
      <c r="AA25" s="168"/>
    </row>
    <row r="26" s="1" customFormat="1" ht="32" customHeight="1" spans="1:27">
      <c r="A26" s="161" t="s">
        <v>339</v>
      </c>
      <c r="B26" s="161" t="s">
        <v>359</v>
      </c>
      <c r="C26" s="161" t="s">
        <v>360</v>
      </c>
      <c r="D26" s="232" t="s">
        <v>94</v>
      </c>
      <c r="E26" s="161" t="s">
        <v>151</v>
      </c>
      <c r="F26" s="161" t="s">
        <v>152</v>
      </c>
      <c r="G26" s="161" t="s">
        <v>342</v>
      </c>
      <c r="H26" s="161" t="s">
        <v>343</v>
      </c>
      <c r="I26" s="166">
        <v>1226400</v>
      </c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>
        <v>1226400</v>
      </c>
      <c r="W26" s="166">
        <v>1226400</v>
      </c>
      <c r="X26" s="166"/>
      <c r="Y26" s="166"/>
      <c r="Z26" s="168"/>
      <c r="AA26" s="168"/>
    </row>
    <row r="27" s="1" customFormat="1" ht="32" customHeight="1" spans="1:27">
      <c r="A27" s="161" t="s">
        <v>339</v>
      </c>
      <c r="B27" s="161" t="s">
        <v>361</v>
      </c>
      <c r="C27" s="161" t="s">
        <v>362</v>
      </c>
      <c r="D27" s="232" t="s">
        <v>94</v>
      </c>
      <c r="E27" s="161" t="s">
        <v>147</v>
      </c>
      <c r="F27" s="161" t="s">
        <v>148</v>
      </c>
      <c r="G27" s="161" t="s">
        <v>363</v>
      </c>
      <c r="H27" s="161" t="s">
        <v>338</v>
      </c>
      <c r="I27" s="166">
        <v>13620504.5</v>
      </c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>
        <v>13620504.5</v>
      </c>
      <c r="W27" s="166">
        <v>13620504.5</v>
      </c>
      <c r="X27" s="166"/>
      <c r="Y27" s="166"/>
      <c r="Z27" s="168"/>
      <c r="AA27" s="168"/>
    </row>
    <row r="28" s="1" customFormat="1" ht="32" customHeight="1" spans="1:27">
      <c r="A28" s="161" t="s">
        <v>339</v>
      </c>
      <c r="B28" s="161" t="s">
        <v>364</v>
      </c>
      <c r="C28" s="161" t="s">
        <v>365</v>
      </c>
      <c r="D28" s="232" t="s">
        <v>94</v>
      </c>
      <c r="E28" s="161" t="s">
        <v>147</v>
      </c>
      <c r="F28" s="161" t="s">
        <v>148</v>
      </c>
      <c r="G28" s="161" t="s">
        <v>363</v>
      </c>
      <c r="H28" s="161" t="s">
        <v>338</v>
      </c>
      <c r="I28" s="166">
        <v>1000000</v>
      </c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>
        <v>1000000</v>
      </c>
      <c r="W28" s="166">
        <v>1000000</v>
      </c>
      <c r="X28" s="166"/>
      <c r="Y28" s="166"/>
      <c r="Z28" s="168"/>
      <c r="AA28" s="168"/>
    </row>
    <row r="29" s="1" customFormat="1" ht="32" customHeight="1" spans="1:27">
      <c r="A29" s="161" t="s">
        <v>339</v>
      </c>
      <c r="B29" s="161" t="s">
        <v>366</v>
      </c>
      <c r="C29" s="161" t="s">
        <v>367</v>
      </c>
      <c r="D29" s="232" t="s">
        <v>94</v>
      </c>
      <c r="E29" s="161" t="s">
        <v>149</v>
      </c>
      <c r="F29" s="161" t="s">
        <v>150</v>
      </c>
      <c r="G29" s="161" t="s">
        <v>348</v>
      </c>
      <c r="H29" s="161" t="s">
        <v>349</v>
      </c>
      <c r="I29" s="166">
        <v>159120</v>
      </c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>
        <v>159120</v>
      </c>
      <c r="W29" s="166">
        <v>159120</v>
      </c>
      <c r="X29" s="166"/>
      <c r="Y29" s="166"/>
      <c r="Z29" s="168"/>
      <c r="AA29" s="168"/>
    </row>
    <row r="30" s="1" customFormat="1" ht="32" customHeight="1" spans="1:27">
      <c r="A30" s="161" t="s">
        <v>350</v>
      </c>
      <c r="B30" s="161" t="s">
        <v>368</v>
      </c>
      <c r="C30" s="161" t="s">
        <v>369</v>
      </c>
      <c r="D30" s="232" t="s">
        <v>94</v>
      </c>
      <c r="E30" s="161" t="s">
        <v>117</v>
      </c>
      <c r="F30" s="161" t="s">
        <v>118</v>
      </c>
      <c r="G30" s="161" t="s">
        <v>291</v>
      </c>
      <c r="H30" s="161" t="s">
        <v>292</v>
      </c>
      <c r="I30" s="166">
        <v>30000</v>
      </c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>
        <v>30000</v>
      </c>
      <c r="W30" s="166">
        <v>30000</v>
      </c>
      <c r="X30" s="166"/>
      <c r="Y30" s="166"/>
      <c r="Z30" s="168"/>
      <c r="AA30" s="168"/>
    </row>
    <row r="31" s="1" customFormat="1" ht="36" customHeight="1" spans="1:27">
      <c r="A31" s="161" t="s">
        <v>350</v>
      </c>
      <c r="B31" s="161" t="s">
        <v>368</v>
      </c>
      <c r="C31" s="161" t="s">
        <v>369</v>
      </c>
      <c r="D31" s="232" t="s">
        <v>94</v>
      </c>
      <c r="E31" s="161" t="s">
        <v>117</v>
      </c>
      <c r="F31" s="161" t="s">
        <v>118</v>
      </c>
      <c r="G31" s="161" t="s">
        <v>355</v>
      </c>
      <c r="H31" s="161" t="s">
        <v>356</v>
      </c>
      <c r="I31" s="166">
        <v>15395</v>
      </c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>
        <v>15395</v>
      </c>
      <c r="W31" s="166">
        <v>15395</v>
      </c>
      <c r="X31" s="166"/>
      <c r="Y31" s="166"/>
      <c r="Z31" s="168"/>
      <c r="AA31" s="168"/>
    </row>
    <row r="32" s="1" customFormat="1" ht="55" customHeight="1" spans="1:27">
      <c r="A32" s="161" t="s">
        <v>339</v>
      </c>
      <c r="B32" s="161" t="s">
        <v>370</v>
      </c>
      <c r="C32" s="161" t="s">
        <v>371</v>
      </c>
      <c r="D32" s="232" t="s">
        <v>94</v>
      </c>
      <c r="E32" s="161" t="s">
        <v>147</v>
      </c>
      <c r="F32" s="161" t="s">
        <v>148</v>
      </c>
      <c r="G32" s="161" t="s">
        <v>363</v>
      </c>
      <c r="H32" s="161" t="s">
        <v>338</v>
      </c>
      <c r="I32" s="166">
        <v>3500000</v>
      </c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>
        <v>3500000</v>
      </c>
      <c r="W32" s="166">
        <v>3500000</v>
      </c>
      <c r="X32" s="166"/>
      <c r="Y32" s="166"/>
      <c r="Z32" s="168"/>
      <c r="AA32" s="168"/>
    </row>
    <row r="33" s="1" customFormat="1" ht="55" customHeight="1" spans="1:27">
      <c r="A33" s="161" t="s">
        <v>339</v>
      </c>
      <c r="B33" s="161" t="s">
        <v>370</v>
      </c>
      <c r="C33" s="161" t="s">
        <v>371</v>
      </c>
      <c r="D33" s="232" t="s">
        <v>94</v>
      </c>
      <c r="E33" s="161" t="s">
        <v>147</v>
      </c>
      <c r="F33" s="161" t="s">
        <v>148</v>
      </c>
      <c r="G33" s="161" t="s">
        <v>363</v>
      </c>
      <c r="H33" s="161" t="s">
        <v>338</v>
      </c>
      <c r="I33" s="166">
        <v>3000000</v>
      </c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>
        <v>3000000</v>
      </c>
      <c r="W33" s="166">
        <v>3000000</v>
      </c>
      <c r="X33" s="166"/>
      <c r="Y33" s="166"/>
      <c r="Z33" s="168"/>
      <c r="AA33" s="168"/>
    </row>
    <row r="34" s="1" customFormat="1" ht="32" customHeight="1" spans="1:27">
      <c r="A34" s="23" t="s">
        <v>76</v>
      </c>
      <c r="B34" s="23"/>
      <c r="C34" s="23"/>
      <c r="D34" s="23"/>
      <c r="E34" s="23"/>
      <c r="F34" s="23"/>
      <c r="G34" s="23"/>
      <c r="H34" s="23"/>
      <c r="I34" s="167">
        <v>28329418.25</v>
      </c>
      <c r="J34" s="167">
        <v>3330000</v>
      </c>
      <c r="K34" s="167">
        <v>3330000</v>
      </c>
      <c r="L34" s="167">
        <v>3330000</v>
      </c>
      <c r="M34" s="167"/>
      <c r="N34" s="167"/>
      <c r="O34" s="167"/>
      <c r="P34" s="167"/>
      <c r="Q34" s="167"/>
      <c r="R34" s="167"/>
      <c r="S34" s="167"/>
      <c r="T34" s="167"/>
      <c r="U34" s="167"/>
      <c r="V34" s="167">
        <v>24999418.25</v>
      </c>
      <c r="W34" s="167">
        <v>24999418.25</v>
      </c>
      <c r="X34" s="167"/>
      <c r="Y34" s="167"/>
      <c r="Z34" s="167"/>
      <c r="AA34" s="167"/>
    </row>
    <row r="35" ht="32" customHeight="1"/>
  </sheetData>
  <sheetProtection formatCells="0" formatColumns="0" formatRows="0" insertRows="0" insertColumns="0" insertHyperlinks="0" deleteColumns="0" deleteRows="0" sort="0" autoFilter="0" pivotTables="0"/>
  <mergeCells count="27">
    <mergeCell ref="A2:AA2"/>
    <mergeCell ref="A3:H3"/>
    <mergeCell ref="Z3:AA3"/>
    <mergeCell ref="J4:U4"/>
    <mergeCell ref="V4:AA4"/>
    <mergeCell ref="K5:L5"/>
    <mergeCell ref="P5:U5"/>
    <mergeCell ref="A34:H34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M5:M6"/>
    <mergeCell ref="N5:N6"/>
    <mergeCell ref="O5:O6"/>
    <mergeCell ref="V5:V6"/>
    <mergeCell ref="W5:W6"/>
    <mergeCell ref="X5:X6"/>
    <mergeCell ref="Y5:Y6"/>
    <mergeCell ref="Z5:Z6"/>
    <mergeCell ref="AA5:AA6"/>
  </mergeCells>
  <printOptions horizontalCentered="1"/>
  <pageMargins left="0.393700787401575" right="0.393700787401575" top="0.511811023622047" bottom="0.511811023622047" header="0.31496062992126" footer="0.31496062992126"/>
  <pageSetup paperSize="9" scale="3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K38"/>
  <sheetViews>
    <sheetView showZeros="0" view="pageBreakPreview" zoomScale="70" zoomScaleNormal="70" workbookViewId="0">
      <pane xSplit="1" ySplit="5" topLeftCell="B6" activePane="bottomRight" state="frozen"/>
      <selection/>
      <selection pane="topRight"/>
      <selection pane="bottomLeft"/>
      <selection pane="bottomRight" activeCell="J11" sqref="J11"/>
    </sheetView>
  </sheetViews>
  <sheetFormatPr defaultColWidth="9.13888888888889" defaultRowHeight="12"/>
  <cols>
    <col min="1" max="1" width="34.287037037037" style="32" customWidth="1"/>
    <col min="2" max="6" width="19.8518518518519" style="32" customWidth="1"/>
    <col min="7" max="7" width="19.8518518518519" style="54" customWidth="1"/>
    <col min="8" max="8" width="19.8518518518519" style="32" customWidth="1"/>
    <col min="9" max="10" width="19.8518518518519" style="54" customWidth="1"/>
    <col min="11" max="11" width="19.8518518518519" style="32" customWidth="1"/>
    <col min="12" max="16384" width="9.13888888888889" style="54"/>
  </cols>
  <sheetData>
    <row r="1" s="52" customFormat="1" customHeight="1" spans="1:11">
      <c r="A1" s="55"/>
      <c r="B1" s="55"/>
      <c r="C1" s="55"/>
      <c r="D1" s="55"/>
      <c r="E1" s="55"/>
      <c r="F1" s="55"/>
      <c r="H1" s="55"/>
      <c r="K1" s="65"/>
    </row>
    <row r="2" s="149" customFormat="1" ht="36" customHeight="1" spans="1:11">
      <c r="A2" s="56" t="s">
        <v>11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="53" customFormat="1" ht="24" customHeight="1" spans="1:11">
      <c r="A3" s="57" t="str">
        <f>"单位名称："&amp;封面!$A$2</f>
        <v>单位名称：大理白族自治州水务局</v>
      </c>
      <c r="B3" s="57"/>
      <c r="C3" s="58"/>
      <c r="D3" s="58"/>
      <c r="E3" s="58"/>
      <c r="F3" s="58"/>
      <c r="H3" s="58"/>
      <c r="K3" s="58"/>
    </row>
    <row r="4" ht="44.25" customHeight="1" spans="1:11">
      <c r="A4" s="59" t="s">
        <v>372</v>
      </c>
      <c r="B4" s="59" t="s">
        <v>223</v>
      </c>
      <c r="C4" s="59" t="s">
        <v>373</v>
      </c>
      <c r="D4" s="59" t="s">
        <v>374</v>
      </c>
      <c r="E4" s="59" t="s">
        <v>375</v>
      </c>
      <c r="F4" s="59" t="s">
        <v>376</v>
      </c>
      <c r="G4" s="60" t="s">
        <v>377</v>
      </c>
      <c r="H4" s="59" t="s">
        <v>378</v>
      </c>
      <c r="I4" s="60" t="s">
        <v>379</v>
      </c>
      <c r="J4" s="60" t="s">
        <v>380</v>
      </c>
      <c r="K4" s="59" t="s">
        <v>381</v>
      </c>
    </row>
    <row r="5" ht="14.25" customHeight="1" spans="1:11">
      <c r="A5" s="59">
        <v>1</v>
      </c>
      <c r="B5" s="59">
        <v>2</v>
      </c>
      <c r="C5" s="59">
        <v>3</v>
      </c>
      <c r="D5" s="59">
        <v>4</v>
      </c>
      <c r="E5" s="59">
        <v>5</v>
      </c>
      <c r="F5" s="59">
        <v>6</v>
      </c>
      <c r="G5" s="59">
        <v>7</v>
      </c>
      <c r="H5" s="59">
        <v>8</v>
      </c>
      <c r="I5" s="59">
        <v>9</v>
      </c>
      <c r="J5" s="59">
        <v>10</v>
      </c>
      <c r="K5" s="59">
        <v>11</v>
      </c>
    </row>
    <row r="6" s="1" customFormat="1" ht="42" customHeight="1" spans="1:11">
      <c r="A6" s="155" t="s">
        <v>94</v>
      </c>
      <c r="B6" s="103"/>
      <c r="C6" s="103"/>
      <c r="D6" s="103"/>
      <c r="E6" s="103"/>
      <c r="F6" s="156"/>
      <c r="G6" s="157"/>
      <c r="H6" s="156"/>
      <c r="I6" s="157"/>
      <c r="J6" s="157"/>
      <c r="K6" s="156"/>
    </row>
    <row r="7" s="1" customFormat="1" ht="42" customHeight="1" spans="1:11">
      <c r="A7" s="106" t="s">
        <v>341</v>
      </c>
      <c r="B7" s="158" t="s">
        <v>340</v>
      </c>
      <c r="C7" s="158" t="s">
        <v>382</v>
      </c>
      <c r="D7" s="158" t="s">
        <v>383</v>
      </c>
      <c r="E7" s="158" t="s">
        <v>384</v>
      </c>
      <c r="F7" s="106" t="s">
        <v>385</v>
      </c>
      <c r="G7" s="159" t="s">
        <v>386</v>
      </c>
      <c r="H7" s="106" t="s">
        <v>201</v>
      </c>
      <c r="I7" s="159" t="s">
        <v>387</v>
      </c>
      <c r="J7" s="158" t="s">
        <v>388</v>
      </c>
      <c r="K7" s="106" t="s">
        <v>385</v>
      </c>
    </row>
    <row r="8" s="1" customFormat="1" ht="42" customHeight="1" spans="1:11">
      <c r="A8" s="106"/>
      <c r="B8" s="158"/>
      <c r="C8" s="158"/>
      <c r="D8" s="158" t="s">
        <v>383</v>
      </c>
      <c r="E8" s="158" t="s">
        <v>389</v>
      </c>
      <c r="F8" s="106" t="s">
        <v>390</v>
      </c>
      <c r="G8" s="159" t="s">
        <v>386</v>
      </c>
      <c r="H8" s="106" t="s">
        <v>391</v>
      </c>
      <c r="I8" s="159" t="s">
        <v>392</v>
      </c>
      <c r="J8" s="158" t="s">
        <v>388</v>
      </c>
      <c r="K8" s="106" t="s">
        <v>393</v>
      </c>
    </row>
    <row r="9" s="1" customFormat="1" ht="42" customHeight="1" spans="1:11">
      <c r="A9" s="106"/>
      <c r="B9" s="158"/>
      <c r="C9" s="158"/>
      <c r="D9" s="158" t="s">
        <v>394</v>
      </c>
      <c r="E9" s="158" t="s">
        <v>395</v>
      </c>
      <c r="F9" s="106" t="s">
        <v>396</v>
      </c>
      <c r="G9" s="159" t="s">
        <v>397</v>
      </c>
      <c r="H9" s="106" t="s">
        <v>201</v>
      </c>
      <c r="I9" s="159" t="s">
        <v>398</v>
      </c>
      <c r="J9" s="158" t="s">
        <v>388</v>
      </c>
      <c r="K9" s="106" t="s">
        <v>399</v>
      </c>
    </row>
    <row r="10" s="1" customFormat="1" ht="42" customHeight="1" spans="1:11">
      <c r="A10" s="106"/>
      <c r="B10" s="158"/>
      <c r="C10" s="158"/>
      <c r="D10" s="158" t="s">
        <v>400</v>
      </c>
      <c r="E10" s="158" t="s">
        <v>401</v>
      </c>
      <c r="F10" s="106" t="s">
        <v>402</v>
      </c>
      <c r="G10" s="159" t="s">
        <v>403</v>
      </c>
      <c r="H10" s="106" t="s">
        <v>404</v>
      </c>
      <c r="I10" s="159" t="s">
        <v>392</v>
      </c>
      <c r="J10" s="158" t="s">
        <v>388</v>
      </c>
      <c r="K10" s="106" t="s">
        <v>405</v>
      </c>
    </row>
    <row r="11" s="1" customFormat="1" ht="70" customHeight="1" spans="1:11">
      <c r="A11" s="106" t="s">
        <v>352</v>
      </c>
      <c r="B11" s="158" t="s">
        <v>351</v>
      </c>
      <c r="C11" s="158" t="s">
        <v>406</v>
      </c>
      <c r="D11" s="158" t="s">
        <v>383</v>
      </c>
      <c r="E11" s="158" t="s">
        <v>384</v>
      </c>
      <c r="F11" s="106" t="s">
        <v>407</v>
      </c>
      <c r="G11" s="159" t="s">
        <v>403</v>
      </c>
      <c r="H11" s="106" t="s">
        <v>408</v>
      </c>
      <c r="I11" s="159" t="s">
        <v>409</v>
      </c>
      <c r="J11" s="158" t="s">
        <v>388</v>
      </c>
      <c r="K11" s="106" t="s">
        <v>410</v>
      </c>
    </row>
    <row r="12" s="1" customFormat="1" ht="42" customHeight="1" spans="1:11">
      <c r="A12" s="106"/>
      <c r="B12" s="158"/>
      <c r="C12" s="158"/>
      <c r="D12" s="158" t="s">
        <v>383</v>
      </c>
      <c r="E12" s="158" t="s">
        <v>384</v>
      </c>
      <c r="F12" s="106" t="s">
        <v>411</v>
      </c>
      <c r="G12" s="159" t="s">
        <v>403</v>
      </c>
      <c r="H12" s="106" t="s">
        <v>202</v>
      </c>
      <c r="I12" s="159" t="s">
        <v>412</v>
      </c>
      <c r="J12" s="158" t="s">
        <v>388</v>
      </c>
      <c r="K12" s="106" t="s">
        <v>413</v>
      </c>
    </row>
    <row r="13" s="1" customFormat="1" ht="42" customHeight="1" spans="1:11">
      <c r="A13" s="106"/>
      <c r="B13" s="158"/>
      <c r="C13" s="158"/>
      <c r="D13" s="158" t="s">
        <v>383</v>
      </c>
      <c r="E13" s="158" t="s">
        <v>384</v>
      </c>
      <c r="F13" s="106" t="s">
        <v>414</v>
      </c>
      <c r="G13" s="159" t="s">
        <v>403</v>
      </c>
      <c r="H13" s="106" t="s">
        <v>202</v>
      </c>
      <c r="I13" s="159" t="s">
        <v>412</v>
      </c>
      <c r="J13" s="158" t="s">
        <v>388</v>
      </c>
      <c r="K13" s="106" t="s">
        <v>415</v>
      </c>
    </row>
    <row r="14" s="1" customFormat="1" ht="42" customHeight="1" spans="1:11">
      <c r="A14" s="106"/>
      <c r="B14" s="158"/>
      <c r="C14" s="158"/>
      <c r="D14" s="158" t="s">
        <v>383</v>
      </c>
      <c r="E14" s="158" t="s">
        <v>384</v>
      </c>
      <c r="F14" s="106" t="s">
        <v>416</v>
      </c>
      <c r="G14" s="159" t="s">
        <v>386</v>
      </c>
      <c r="H14" s="106" t="s">
        <v>248</v>
      </c>
      <c r="I14" s="159" t="s">
        <v>417</v>
      </c>
      <c r="J14" s="158" t="s">
        <v>388</v>
      </c>
      <c r="K14" s="106" t="s">
        <v>418</v>
      </c>
    </row>
    <row r="15" s="1" customFormat="1" ht="42" customHeight="1" spans="1:11">
      <c r="A15" s="106"/>
      <c r="B15" s="158"/>
      <c r="C15" s="158"/>
      <c r="D15" s="158" t="s">
        <v>383</v>
      </c>
      <c r="E15" s="158" t="s">
        <v>389</v>
      </c>
      <c r="F15" s="106" t="s">
        <v>419</v>
      </c>
      <c r="G15" s="159" t="s">
        <v>386</v>
      </c>
      <c r="H15" s="106" t="s">
        <v>391</v>
      </c>
      <c r="I15" s="159" t="s">
        <v>392</v>
      </c>
      <c r="J15" s="158" t="s">
        <v>388</v>
      </c>
      <c r="K15" s="106" t="s">
        <v>420</v>
      </c>
    </row>
    <row r="16" s="1" customFormat="1" ht="60" customHeight="1" spans="1:11">
      <c r="A16" s="106"/>
      <c r="B16" s="158"/>
      <c r="C16" s="158"/>
      <c r="D16" s="158" t="s">
        <v>383</v>
      </c>
      <c r="E16" s="158" t="s">
        <v>389</v>
      </c>
      <c r="F16" s="106" t="s">
        <v>421</v>
      </c>
      <c r="G16" s="159" t="s">
        <v>403</v>
      </c>
      <c r="H16" s="106" t="s">
        <v>422</v>
      </c>
      <c r="I16" s="159" t="s">
        <v>392</v>
      </c>
      <c r="J16" s="158" t="s">
        <v>388</v>
      </c>
      <c r="K16" s="106" t="s">
        <v>423</v>
      </c>
    </row>
    <row r="17" s="1" customFormat="1" ht="42" customHeight="1" spans="1:11">
      <c r="A17" s="106"/>
      <c r="B17" s="158"/>
      <c r="C17" s="158"/>
      <c r="D17" s="158" t="s">
        <v>383</v>
      </c>
      <c r="E17" s="158" t="s">
        <v>389</v>
      </c>
      <c r="F17" s="106" t="s">
        <v>424</v>
      </c>
      <c r="G17" s="159" t="s">
        <v>386</v>
      </c>
      <c r="H17" s="106" t="s">
        <v>391</v>
      </c>
      <c r="I17" s="159" t="s">
        <v>392</v>
      </c>
      <c r="J17" s="158" t="s">
        <v>388</v>
      </c>
      <c r="K17" s="106" t="s">
        <v>425</v>
      </c>
    </row>
    <row r="18" s="1" customFormat="1" ht="42" customHeight="1" spans="1:11">
      <c r="A18" s="106"/>
      <c r="B18" s="158"/>
      <c r="C18" s="158"/>
      <c r="D18" s="158" t="s">
        <v>383</v>
      </c>
      <c r="E18" s="158" t="s">
        <v>426</v>
      </c>
      <c r="F18" s="106" t="s">
        <v>427</v>
      </c>
      <c r="G18" s="159" t="s">
        <v>386</v>
      </c>
      <c r="H18" s="106" t="s">
        <v>391</v>
      </c>
      <c r="I18" s="159" t="s">
        <v>392</v>
      </c>
      <c r="J18" s="158" t="s">
        <v>388</v>
      </c>
      <c r="K18" s="106" t="s">
        <v>428</v>
      </c>
    </row>
    <row r="19" s="1" customFormat="1" ht="42" customHeight="1" spans="1:11">
      <c r="A19" s="106"/>
      <c r="B19" s="158"/>
      <c r="C19" s="158"/>
      <c r="D19" s="158" t="s">
        <v>383</v>
      </c>
      <c r="E19" s="158" t="s">
        <v>426</v>
      </c>
      <c r="F19" s="106" t="s">
        <v>429</v>
      </c>
      <c r="G19" s="159" t="s">
        <v>386</v>
      </c>
      <c r="H19" s="106" t="s">
        <v>391</v>
      </c>
      <c r="I19" s="159" t="s">
        <v>392</v>
      </c>
      <c r="J19" s="158" t="s">
        <v>388</v>
      </c>
      <c r="K19" s="106" t="s">
        <v>430</v>
      </c>
    </row>
    <row r="20" s="1" customFormat="1" ht="124" customHeight="1" spans="1:11">
      <c r="A20" s="106"/>
      <c r="B20" s="158"/>
      <c r="C20" s="158"/>
      <c r="D20" s="158" t="s">
        <v>394</v>
      </c>
      <c r="E20" s="158" t="s">
        <v>431</v>
      </c>
      <c r="F20" s="106" t="s">
        <v>432</v>
      </c>
      <c r="G20" s="159" t="s">
        <v>386</v>
      </c>
      <c r="H20" s="106" t="s">
        <v>433</v>
      </c>
      <c r="I20" s="159" t="s">
        <v>392</v>
      </c>
      <c r="J20" s="158" t="s">
        <v>434</v>
      </c>
      <c r="K20" s="106" t="s">
        <v>435</v>
      </c>
    </row>
    <row r="21" s="1" customFormat="1" ht="76" customHeight="1" spans="1:11">
      <c r="A21" s="106"/>
      <c r="B21" s="158"/>
      <c r="C21" s="158"/>
      <c r="D21" s="158" t="s">
        <v>394</v>
      </c>
      <c r="E21" s="158" t="s">
        <v>431</v>
      </c>
      <c r="F21" s="106" t="s">
        <v>436</v>
      </c>
      <c r="G21" s="159" t="s">
        <v>386</v>
      </c>
      <c r="H21" s="106" t="s">
        <v>437</v>
      </c>
      <c r="I21" s="159" t="s">
        <v>392</v>
      </c>
      <c r="J21" s="158" t="s">
        <v>434</v>
      </c>
      <c r="K21" s="106" t="s">
        <v>438</v>
      </c>
    </row>
    <row r="22" s="1" customFormat="1" ht="84" customHeight="1" spans="1:11">
      <c r="A22" s="106"/>
      <c r="B22" s="158"/>
      <c r="C22" s="158"/>
      <c r="D22" s="158" t="s">
        <v>394</v>
      </c>
      <c r="E22" s="158" t="s">
        <v>439</v>
      </c>
      <c r="F22" s="106" t="s">
        <v>440</v>
      </c>
      <c r="G22" s="159" t="s">
        <v>386</v>
      </c>
      <c r="H22" s="106" t="s">
        <v>441</v>
      </c>
      <c r="I22" s="159" t="s">
        <v>392</v>
      </c>
      <c r="J22" s="158" t="s">
        <v>434</v>
      </c>
      <c r="K22" s="106" t="s">
        <v>442</v>
      </c>
    </row>
    <row r="23" s="1" customFormat="1" ht="82" customHeight="1" spans="1:11">
      <c r="A23" s="106"/>
      <c r="B23" s="158"/>
      <c r="C23" s="158"/>
      <c r="D23" s="158" t="s">
        <v>394</v>
      </c>
      <c r="E23" s="158" t="s">
        <v>395</v>
      </c>
      <c r="F23" s="106" t="s">
        <v>443</v>
      </c>
      <c r="G23" s="159" t="s">
        <v>386</v>
      </c>
      <c r="H23" s="106" t="s">
        <v>433</v>
      </c>
      <c r="I23" s="159" t="s">
        <v>392</v>
      </c>
      <c r="J23" s="158" t="s">
        <v>434</v>
      </c>
      <c r="K23" s="106" t="s">
        <v>444</v>
      </c>
    </row>
    <row r="24" s="1" customFormat="1" ht="42" customHeight="1" spans="1:11">
      <c r="A24" s="106"/>
      <c r="B24" s="158"/>
      <c r="C24" s="158"/>
      <c r="D24" s="158" t="s">
        <v>400</v>
      </c>
      <c r="E24" s="158" t="s">
        <v>401</v>
      </c>
      <c r="F24" s="106" t="s">
        <v>445</v>
      </c>
      <c r="G24" s="159" t="s">
        <v>403</v>
      </c>
      <c r="H24" s="106" t="s">
        <v>404</v>
      </c>
      <c r="I24" s="159" t="s">
        <v>392</v>
      </c>
      <c r="J24" s="158" t="s">
        <v>388</v>
      </c>
      <c r="K24" s="106" t="s">
        <v>446</v>
      </c>
    </row>
    <row r="25" s="1" customFormat="1" ht="42" customHeight="1" spans="1:11">
      <c r="A25" s="106" t="s">
        <v>345</v>
      </c>
      <c r="B25" s="158" t="s">
        <v>344</v>
      </c>
      <c r="C25" s="158" t="s">
        <v>447</v>
      </c>
      <c r="D25" s="158" t="s">
        <v>383</v>
      </c>
      <c r="E25" s="158" t="s">
        <v>384</v>
      </c>
      <c r="F25" s="106" t="s">
        <v>448</v>
      </c>
      <c r="G25" s="159" t="s">
        <v>403</v>
      </c>
      <c r="H25" s="106" t="s">
        <v>404</v>
      </c>
      <c r="I25" s="159" t="s">
        <v>392</v>
      </c>
      <c r="J25" s="158" t="s">
        <v>388</v>
      </c>
      <c r="K25" s="106" t="s">
        <v>449</v>
      </c>
    </row>
    <row r="26" s="1" customFormat="1" ht="42" customHeight="1" spans="1:11">
      <c r="A26" s="106"/>
      <c r="B26" s="158"/>
      <c r="C26" s="158"/>
      <c r="D26" s="158" t="s">
        <v>383</v>
      </c>
      <c r="E26" s="158" t="s">
        <v>426</v>
      </c>
      <c r="F26" s="106" t="s">
        <v>450</v>
      </c>
      <c r="G26" s="159" t="s">
        <v>397</v>
      </c>
      <c r="H26" s="106" t="s">
        <v>201</v>
      </c>
      <c r="I26" s="159" t="s">
        <v>398</v>
      </c>
      <c r="J26" s="158" t="s">
        <v>388</v>
      </c>
      <c r="K26" s="106" t="s">
        <v>451</v>
      </c>
    </row>
    <row r="27" s="1" customFormat="1" ht="42" customHeight="1" spans="1:11">
      <c r="A27" s="106"/>
      <c r="B27" s="158"/>
      <c r="C27" s="158"/>
      <c r="D27" s="158" t="s">
        <v>394</v>
      </c>
      <c r="E27" s="158" t="s">
        <v>431</v>
      </c>
      <c r="F27" s="106" t="s">
        <v>452</v>
      </c>
      <c r="G27" s="159" t="s">
        <v>386</v>
      </c>
      <c r="H27" s="106" t="s">
        <v>453</v>
      </c>
      <c r="I27" s="159" t="s">
        <v>392</v>
      </c>
      <c r="J27" s="158" t="s">
        <v>434</v>
      </c>
      <c r="K27" s="106" t="s">
        <v>453</v>
      </c>
    </row>
    <row r="28" s="1" customFormat="1" ht="42" customHeight="1" spans="1:11">
      <c r="A28" s="106"/>
      <c r="B28" s="158"/>
      <c r="C28" s="158"/>
      <c r="D28" s="158" t="s">
        <v>400</v>
      </c>
      <c r="E28" s="158" t="s">
        <v>401</v>
      </c>
      <c r="F28" s="106" t="s">
        <v>454</v>
      </c>
      <c r="G28" s="159" t="s">
        <v>403</v>
      </c>
      <c r="H28" s="106" t="s">
        <v>404</v>
      </c>
      <c r="I28" s="159" t="s">
        <v>392</v>
      </c>
      <c r="J28" s="158" t="s">
        <v>388</v>
      </c>
      <c r="K28" s="106" t="s">
        <v>455</v>
      </c>
    </row>
    <row r="29" s="1" customFormat="1" ht="42" customHeight="1" spans="1:11">
      <c r="A29" s="106" t="s">
        <v>358</v>
      </c>
      <c r="B29" s="158" t="s">
        <v>357</v>
      </c>
      <c r="C29" s="158" t="s">
        <v>456</v>
      </c>
      <c r="D29" s="158" t="s">
        <v>383</v>
      </c>
      <c r="E29" s="158" t="s">
        <v>384</v>
      </c>
      <c r="F29" s="106" t="s">
        <v>457</v>
      </c>
      <c r="G29" s="159" t="s">
        <v>403</v>
      </c>
      <c r="H29" s="106" t="s">
        <v>202</v>
      </c>
      <c r="I29" s="159" t="s">
        <v>458</v>
      </c>
      <c r="J29" s="158" t="s">
        <v>388</v>
      </c>
      <c r="K29" s="106" t="s">
        <v>459</v>
      </c>
    </row>
    <row r="30" s="1" customFormat="1" ht="42" customHeight="1" spans="1:11">
      <c r="A30" s="106"/>
      <c r="B30" s="158"/>
      <c r="C30" s="158"/>
      <c r="D30" s="158" t="s">
        <v>383</v>
      </c>
      <c r="E30" s="158" t="s">
        <v>384</v>
      </c>
      <c r="F30" s="106" t="s">
        <v>460</v>
      </c>
      <c r="G30" s="159" t="s">
        <v>403</v>
      </c>
      <c r="H30" s="106" t="s">
        <v>236</v>
      </c>
      <c r="I30" s="159" t="s">
        <v>412</v>
      </c>
      <c r="J30" s="158" t="s">
        <v>388</v>
      </c>
      <c r="K30" s="106" t="s">
        <v>460</v>
      </c>
    </row>
    <row r="31" s="1" customFormat="1" ht="42" customHeight="1" spans="1:11">
      <c r="A31" s="106"/>
      <c r="B31" s="158"/>
      <c r="C31" s="158"/>
      <c r="D31" s="158" t="s">
        <v>383</v>
      </c>
      <c r="E31" s="158" t="s">
        <v>389</v>
      </c>
      <c r="F31" s="106" t="s">
        <v>461</v>
      </c>
      <c r="G31" s="159" t="s">
        <v>403</v>
      </c>
      <c r="H31" s="106" t="s">
        <v>462</v>
      </c>
      <c r="I31" s="159" t="s">
        <v>392</v>
      </c>
      <c r="J31" s="158" t="s">
        <v>388</v>
      </c>
      <c r="K31" s="106" t="s">
        <v>463</v>
      </c>
    </row>
    <row r="32" s="1" customFormat="1" ht="42" customHeight="1" spans="1:11">
      <c r="A32" s="106"/>
      <c r="B32" s="158"/>
      <c r="C32" s="158"/>
      <c r="D32" s="158" t="s">
        <v>394</v>
      </c>
      <c r="E32" s="158" t="s">
        <v>431</v>
      </c>
      <c r="F32" s="106" t="s">
        <v>464</v>
      </c>
      <c r="G32" s="159" t="s">
        <v>403</v>
      </c>
      <c r="H32" s="106" t="s">
        <v>465</v>
      </c>
      <c r="I32" s="159" t="s">
        <v>392</v>
      </c>
      <c r="J32" s="158" t="s">
        <v>388</v>
      </c>
      <c r="K32" s="106" t="s">
        <v>464</v>
      </c>
    </row>
    <row r="33" s="1" customFormat="1" ht="42" customHeight="1" spans="1:11">
      <c r="A33" s="106"/>
      <c r="B33" s="158"/>
      <c r="C33" s="158"/>
      <c r="D33" s="158" t="s">
        <v>400</v>
      </c>
      <c r="E33" s="158" t="s">
        <v>401</v>
      </c>
      <c r="F33" s="106" t="s">
        <v>466</v>
      </c>
      <c r="G33" s="159" t="s">
        <v>403</v>
      </c>
      <c r="H33" s="106" t="s">
        <v>404</v>
      </c>
      <c r="I33" s="159" t="s">
        <v>392</v>
      </c>
      <c r="J33" s="158" t="s">
        <v>388</v>
      </c>
      <c r="K33" s="106" t="s">
        <v>466</v>
      </c>
    </row>
    <row r="34" s="1" customFormat="1" ht="42" customHeight="1" spans="1:11">
      <c r="A34" s="106" t="s">
        <v>467</v>
      </c>
      <c r="B34" s="158" t="s">
        <v>468</v>
      </c>
      <c r="C34" s="158" t="s">
        <v>469</v>
      </c>
      <c r="D34" s="158" t="s">
        <v>383</v>
      </c>
      <c r="E34" s="158" t="s">
        <v>384</v>
      </c>
      <c r="F34" s="106" t="s">
        <v>470</v>
      </c>
      <c r="G34" s="159" t="s">
        <v>403</v>
      </c>
      <c r="H34" s="106" t="s">
        <v>471</v>
      </c>
      <c r="I34" s="159" t="s">
        <v>417</v>
      </c>
      <c r="J34" s="158" t="s">
        <v>388</v>
      </c>
      <c r="K34" s="106" t="s">
        <v>470</v>
      </c>
    </row>
    <row r="35" s="1" customFormat="1" ht="42" customHeight="1" spans="1:11">
      <c r="A35" s="106"/>
      <c r="B35" s="158"/>
      <c r="C35" s="158"/>
      <c r="D35" s="158" t="s">
        <v>383</v>
      </c>
      <c r="E35" s="158" t="s">
        <v>389</v>
      </c>
      <c r="F35" s="106" t="s">
        <v>472</v>
      </c>
      <c r="G35" s="159" t="s">
        <v>386</v>
      </c>
      <c r="H35" s="106" t="s">
        <v>391</v>
      </c>
      <c r="I35" s="159" t="s">
        <v>392</v>
      </c>
      <c r="J35" s="158" t="s">
        <v>434</v>
      </c>
      <c r="K35" s="106" t="s">
        <v>472</v>
      </c>
    </row>
    <row r="36" s="1" customFormat="1" ht="42" customHeight="1" spans="1:11">
      <c r="A36" s="106"/>
      <c r="B36" s="158"/>
      <c r="C36" s="158"/>
      <c r="D36" s="158" t="s">
        <v>383</v>
      </c>
      <c r="E36" s="158" t="s">
        <v>426</v>
      </c>
      <c r="F36" s="106" t="s">
        <v>473</v>
      </c>
      <c r="G36" s="159" t="s">
        <v>403</v>
      </c>
      <c r="H36" s="106" t="s">
        <v>465</v>
      </c>
      <c r="I36" s="159" t="s">
        <v>392</v>
      </c>
      <c r="J36" s="158" t="s">
        <v>388</v>
      </c>
      <c r="K36" s="106" t="s">
        <v>473</v>
      </c>
    </row>
    <row r="37" s="1" customFormat="1" ht="42" customHeight="1" spans="1:11">
      <c r="A37" s="106"/>
      <c r="B37" s="158"/>
      <c r="C37" s="158"/>
      <c r="D37" s="158" t="s">
        <v>394</v>
      </c>
      <c r="E37" s="158" t="s">
        <v>395</v>
      </c>
      <c r="F37" s="106" t="s">
        <v>474</v>
      </c>
      <c r="G37" s="159" t="s">
        <v>386</v>
      </c>
      <c r="H37" s="106" t="s">
        <v>475</v>
      </c>
      <c r="I37" s="159" t="s">
        <v>392</v>
      </c>
      <c r="J37" s="158" t="s">
        <v>434</v>
      </c>
      <c r="K37" s="106" t="s">
        <v>474</v>
      </c>
    </row>
    <row r="38" s="1" customFormat="1" ht="42" customHeight="1" spans="1:11">
      <c r="A38" s="106"/>
      <c r="B38" s="158"/>
      <c r="C38" s="158"/>
      <c r="D38" s="158" t="s">
        <v>400</v>
      </c>
      <c r="E38" s="158" t="s">
        <v>401</v>
      </c>
      <c r="F38" s="106" t="s">
        <v>476</v>
      </c>
      <c r="G38" s="159" t="s">
        <v>403</v>
      </c>
      <c r="H38" s="106" t="s">
        <v>404</v>
      </c>
      <c r="I38" s="159" t="s">
        <v>392</v>
      </c>
      <c r="J38" s="158" t="s">
        <v>388</v>
      </c>
      <c r="K38" s="106" t="s">
        <v>476</v>
      </c>
    </row>
  </sheetData>
  <sheetProtection formatCells="0" formatColumns="0" formatRows="0" insertRows="0" insertColumns="0" insertHyperlinks="0" deleteColumns="0" deleteRows="0" sort="0" autoFilter="0" pivotTables="0"/>
  <mergeCells count="17">
    <mergeCell ref="A2:K2"/>
    <mergeCell ref="A3:I3"/>
    <mergeCell ref="A7:A10"/>
    <mergeCell ref="A11:A24"/>
    <mergeCell ref="A25:A28"/>
    <mergeCell ref="A29:A33"/>
    <mergeCell ref="A34:A38"/>
    <mergeCell ref="B7:B10"/>
    <mergeCell ref="B11:B24"/>
    <mergeCell ref="B25:B28"/>
    <mergeCell ref="B29:B33"/>
    <mergeCell ref="B34:B38"/>
    <mergeCell ref="C7:C10"/>
    <mergeCell ref="C11:C24"/>
    <mergeCell ref="C25:C28"/>
    <mergeCell ref="C29:C33"/>
    <mergeCell ref="C34:C38"/>
  </mergeCells>
  <printOptions horizontalCentered="1"/>
  <pageMargins left="0.393700787401575" right="0.393700787401575" top="0.511811023622047" bottom="0.511811023622047" header="0.31496062992126" footer="0.31496062992126"/>
  <pageSetup paperSize="9" scale="2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K8"/>
  <sheetViews>
    <sheetView showZeros="0" view="pageBreakPreview" zoomScaleNormal="70" workbookViewId="0">
      <pane xSplit="1" ySplit="5" topLeftCell="B6" activePane="bottomRight" state="frozen"/>
      <selection/>
      <selection pane="topRight"/>
      <selection pane="bottomLeft"/>
      <selection pane="bottomRight" activeCell="B25" sqref="B25"/>
    </sheetView>
  </sheetViews>
  <sheetFormatPr defaultColWidth="9.13888888888889" defaultRowHeight="12" outlineLevelRow="7"/>
  <cols>
    <col min="1" max="1" width="34.287037037037" style="32" customWidth="1"/>
    <col min="2" max="6" width="19.8518518518519" style="32" customWidth="1"/>
    <col min="7" max="7" width="19.8518518518519" style="54" customWidth="1"/>
    <col min="8" max="8" width="19.8518518518519" style="32" customWidth="1"/>
    <col min="9" max="10" width="19.8518518518519" style="54" customWidth="1"/>
    <col min="11" max="11" width="19.8518518518519" style="32" customWidth="1"/>
    <col min="12" max="16384" width="9.13888888888889" style="54"/>
  </cols>
  <sheetData>
    <row r="1" s="52" customFormat="1" customHeight="1" spans="1:11">
      <c r="A1" s="55"/>
      <c r="B1" s="55"/>
      <c r="C1" s="55"/>
      <c r="D1" s="55"/>
      <c r="E1" s="55"/>
      <c r="F1" s="55"/>
      <c r="H1" s="55"/>
      <c r="K1" s="65"/>
    </row>
    <row r="2" s="149" customFormat="1" ht="36" customHeight="1" spans="1:11">
      <c r="A2" s="56" t="s">
        <v>12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="53" customFormat="1" ht="24" customHeight="1" spans="1:11">
      <c r="A3" s="57" t="str">
        <f>"单位名称："&amp;封面!$A$2</f>
        <v>单位名称：大理白族自治州水务局</v>
      </c>
      <c r="B3" s="57"/>
      <c r="C3" s="58"/>
      <c r="D3" s="58"/>
      <c r="E3" s="58"/>
      <c r="F3" s="58"/>
      <c r="H3" s="58"/>
      <c r="K3" s="58"/>
    </row>
    <row r="4" ht="44.25" customHeight="1" spans="1:11">
      <c r="A4" s="59" t="s">
        <v>372</v>
      </c>
      <c r="B4" s="59" t="s">
        <v>223</v>
      </c>
      <c r="C4" s="59" t="s">
        <v>373</v>
      </c>
      <c r="D4" s="59" t="s">
        <v>374</v>
      </c>
      <c r="E4" s="59" t="s">
        <v>375</v>
      </c>
      <c r="F4" s="59" t="s">
        <v>376</v>
      </c>
      <c r="G4" s="60" t="s">
        <v>377</v>
      </c>
      <c r="H4" s="59" t="s">
        <v>378</v>
      </c>
      <c r="I4" s="60" t="s">
        <v>379</v>
      </c>
      <c r="J4" s="60" t="s">
        <v>380</v>
      </c>
      <c r="K4" s="59" t="s">
        <v>381</v>
      </c>
    </row>
    <row r="5" ht="14.25" customHeight="1" spans="1:11">
      <c r="A5" s="59">
        <v>1</v>
      </c>
      <c r="B5" s="59">
        <v>2</v>
      </c>
      <c r="C5" s="59">
        <v>3</v>
      </c>
      <c r="D5" s="59">
        <v>4</v>
      </c>
      <c r="E5" s="59">
        <v>5</v>
      </c>
      <c r="F5" s="59">
        <v>6</v>
      </c>
      <c r="G5" s="59">
        <v>7</v>
      </c>
      <c r="H5" s="59">
        <v>8</v>
      </c>
      <c r="I5" s="59">
        <v>9</v>
      </c>
      <c r="J5" s="59">
        <v>10</v>
      </c>
      <c r="K5" s="59">
        <v>11</v>
      </c>
    </row>
    <row r="6" s="1" customFormat="1" ht="23.55" customHeight="1" spans="1:11">
      <c r="A6" s="150" t="s">
        <v>477</v>
      </c>
      <c r="B6" s="151"/>
      <c r="C6" s="151"/>
      <c r="D6" s="151"/>
      <c r="E6" s="151"/>
      <c r="F6" s="152"/>
      <c r="G6" s="153"/>
      <c r="H6" s="152"/>
      <c r="I6" s="153"/>
      <c r="J6" s="153"/>
      <c r="K6" s="152"/>
    </row>
    <row r="7" s="1" customFormat="1" ht="21" customHeight="1" spans="1:11">
      <c r="A7" s="150"/>
      <c r="B7" s="154"/>
      <c r="C7" s="154"/>
      <c r="D7" s="154"/>
      <c r="E7" s="154"/>
      <c r="F7" s="150"/>
      <c r="G7" s="154"/>
      <c r="H7" s="150"/>
      <c r="I7" s="154"/>
      <c r="J7" s="154"/>
      <c r="K7" s="150"/>
    </row>
    <row r="8" s="1" customFormat="1" ht="21.3" customHeight="1" spans="1:11">
      <c r="A8" s="150" t="s">
        <v>478</v>
      </c>
      <c r="B8" s="154"/>
      <c r="C8" s="154"/>
      <c r="D8" s="154"/>
      <c r="E8" s="154"/>
      <c r="F8" s="150"/>
      <c r="G8" s="154"/>
      <c r="H8" s="150"/>
      <c r="I8" s="154"/>
      <c r="J8" s="154"/>
      <c r="K8" s="150"/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J16"/>
  <sheetViews>
    <sheetView showZeros="0" view="pageBreakPreview" zoomScaleNormal="85" workbookViewId="0">
      <pane xSplit="1" ySplit="6" topLeftCell="B7" activePane="bottomRight" state="frozen"/>
      <selection/>
      <selection pane="topRight"/>
      <selection pane="bottomLeft"/>
      <selection pane="bottomRight" activeCell="A9" sqref="A9"/>
    </sheetView>
  </sheetViews>
  <sheetFormatPr defaultColWidth="9.13888888888889" defaultRowHeight="14.25" customHeight="1"/>
  <cols>
    <col min="1" max="1" width="43.712962962963" style="127" customWidth="1"/>
    <col min="2" max="2" width="14.5740740740741" style="127" customWidth="1"/>
    <col min="3" max="3" width="43.712962962963" style="33" customWidth="1"/>
    <col min="4" max="10" width="14.5740740740741" style="33" customWidth="1"/>
    <col min="11" max="16384" width="9.13888888888889" style="33"/>
  </cols>
  <sheetData>
    <row r="1" s="68" customFormat="1" ht="12" customHeight="1" spans="1:10">
      <c r="A1" s="128"/>
      <c r="B1" s="128">
        <v>0</v>
      </c>
      <c r="C1" s="129">
        <v>1</v>
      </c>
      <c r="D1" s="129"/>
      <c r="E1" s="130"/>
      <c r="F1" s="130"/>
      <c r="G1" s="130"/>
      <c r="H1" s="130"/>
      <c r="I1" s="130"/>
      <c r="J1" s="130"/>
    </row>
    <row r="2" s="68" customFormat="1" ht="36" customHeight="1" spans="1:10">
      <c r="A2" s="69" t="s">
        <v>13</v>
      </c>
      <c r="B2" s="69"/>
      <c r="C2" s="69"/>
      <c r="D2" s="69"/>
      <c r="E2" s="69"/>
      <c r="F2" s="69"/>
      <c r="G2" s="69"/>
      <c r="H2" s="69"/>
      <c r="I2" s="69"/>
      <c r="J2" s="69"/>
    </row>
    <row r="3" s="88" customFormat="1" ht="24" customHeight="1" spans="1:10">
      <c r="A3" s="131" t="str">
        <f>"单位名称："&amp;封面!$A$2</f>
        <v>单位名称：大理白族自治州水务局</v>
      </c>
      <c r="B3" s="131"/>
      <c r="C3" s="131"/>
      <c r="D3" s="131"/>
      <c r="E3" s="132"/>
      <c r="F3" s="133"/>
      <c r="G3" s="134"/>
      <c r="H3" s="132"/>
      <c r="I3" s="133"/>
      <c r="J3" s="134" t="s">
        <v>21</v>
      </c>
    </row>
    <row r="4" ht="19.5" customHeight="1" spans="1:10">
      <c r="A4" s="135" t="s">
        <v>222</v>
      </c>
      <c r="B4" s="136" t="s">
        <v>196</v>
      </c>
      <c r="C4" s="137"/>
      <c r="D4" s="138" t="s">
        <v>76</v>
      </c>
      <c r="E4" s="60" t="s">
        <v>197</v>
      </c>
      <c r="F4" s="60"/>
      <c r="G4" s="60"/>
      <c r="H4" s="60" t="s">
        <v>198</v>
      </c>
      <c r="I4" s="60"/>
      <c r="J4" s="60"/>
    </row>
    <row r="5" ht="18.75" customHeight="1" spans="1:10">
      <c r="A5" s="135"/>
      <c r="B5" s="135" t="s">
        <v>95</v>
      </c>
      <c r="C5" s="60" t="s">
        <v>96</v>
      </c>
      <c r="D5" s="139"/>
      <c r="E5" s="60" t="s">
        <v>78</v>
      </c>
      <c r="F5" s="60" t="s">
        <v>100</v>
      </c>
      <c r="G5" s="60" t="s">
        <v>101</v>
      </c>
      <c r="H5" s="60" t="s">
        <v>78</v>
      </c>
      <c r="I5" s="60" t="s">
        <v>100</v>
      </c>
      <c r="J5" s="60" t="s">
        <v>101</v>
      </c>
    </row>
    <row r="6" ht="18.75" customHeight="1" spans="1:10">
      <c r="A6" s="140" t="s">
        <v>201</v>
      </c>
      <c r="B6" s="140" t="s">
        <v>202</v>
      </c>
      <c r="C6" s="140" t="s">
        <v>235</v>
      </c>
      <c r="D6" s="140" t="s">
        <v>204</v>
      </c>
      <c r="E6" s="140" t="s">
        <v>205</v>
      </c>
      <c r="F6" s="140" t="s">
        <v>206</v>
      </c>
      <c r="G6" s="140" t="s">
        <v>207</v>
      </c>
      <c r="H6" s="140" t="s">
        <v>479</v>
      </c>
      <c r="I6" s="140" t="s">
        <v>480</v>
      </c>
      <c r="J6" s="140" t="s">
        <v>240</v>
      </c>
    </row>
    <row r="7" s="33" customFormat="1" ht="18.75" customHeight="1" spans="1:10">
      <c r="A7" s="47" t="s">
        <v>477</v>
      </c>
      <c r="B7" s="47"/>
      <c r="C7" s="141"/>
      <c r="D7" s="141"/>
      <c r="E7" s="142"/>
      <c r="F7" s="143"/>
      <c r="G7" s="143"/>
      <c r="H7" s="142"/>
      <c r="I7" s="143"/>
      <c r="J7" s="143"/>
    </row>
    <row r="8" s="33" customFormat="1" ht="18.75" customHeight="1" spans="1:10">
      <c r="A8" s="144" t="s">
        <v>481</v>
      </c>
      <c r="B8" s="145"/>
      <c r="C8" s="146"/>
      <c r="D8" s="146"/>
      <c r="E8" s="147" t="s">
        <v>482</v>
      </c>
      <c r="F8" s="148" t="s">
        <v>482</v>
      </c>
      <c r="G8" s="148" t="s">
        <v>482</v>
      </c>
      <c r="H8" s="147" t="s">
        <v>482</v>
      </c>
      <c r="I8" s="148" t="s">
        <v>482</v>
      </c>
      <c r="J8" s="148" t="s">
        <v>482</v>
      </c>
    </row>
    <row r="9" s="33" customFormat="1" ht="21" customHeight="1" spans="1:2">
      <c r="A9" s="32" t="s">
        <v>483</v>
      </c>
      <c r="B9" s="32"/>
    </row>
    <row r="10" s="33" customFormat="1" customHeight="1" spans="1:2">
      <c r="A10" s="127"/>
      <c r="B10" s="127"/>
    </row>
    <row r="11" s="33" customFormat="1" customHeight="1" spans="1:2">
      <c r="A11" s="127"/>
      <c r="B11" s="127"/>
    </row>
    <row r="12" s="33" customFormat="1" customHeight="1" spans="1:2">
      <c r="A12" s="127"/>
      <c r="B12" s="127"/>
    </row>
    <row r="13" s="33" customFormat="1" customHeight="1" spans="1:2">
      <c r="A13" s="127"/>
      <c r="B13" s="127"/>
    </row>
    <row r="14" s="33" customFormat="1" customHeight="1" spans="1:2">
      <c r="A14" s="127"/>
      <c r="B14" s="127"/>
    </row>
    <row r="15" s="33" customFormat="1" customHeight="1" spans="1:2">
      <c r="A15" s="127"/>
      <c r="B15" s="127"/>
    </row>
    <row r="16" s="33" customFormat="1" customHeight="1" spans="1:2">
      <c r="A16" s="127"/>
      <c r="B16" s="127"/>
    </row>
  </sheetData>
  <sheetProtection formatCells="0" formatColumns="0" formatRows="0" insertRows="0" insertColumns="0" insertHyperlinks="0" deleteColumns="0" deleteRows="0" sort="0" autoFilter="0" pivotTables="0"/>
  <mergeCells count="8">
    <mergeCell ref="A2:J2"/>
    <mergeCell ref="A3:C3"/>
    <mergeCell ref="B4:C4"/>
    <mergeCell ref="E4:G4"/>
    <mergeCell ref="H4:J4"/>
    <mergeCell ref="A8:C8"/>
    <mergeCell ref="A4:A5"/>
    <mergeCell ref="D4:D5"/>
  </mergeCells>
  <printOptions horizontalCentered="1"/>
  <pageMargins left="0.393700787401575" right="0.393700787401575" top="0.511811023622047" bottom="0.511811023622047" header="0.31496062992126" footer="0.31496062992126"/>
  <pageSetup paperSize="9" scale="6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X18"/>
  <sheetViews>
    <sheetView showZeros="0" view="pageBreakPreview" zoomScaleNormal="70" workbookViewId="0">
      <pane xSplit="2" ySplit="7" topLeftCell="C8" activePane="bottomRight" state="frozen"/>
      <selection/>
      <selection pane="topRight"/>
      <selection pane="bottomLeft"/>
      <selection pane="bottomRight" activeCell="C11" sqref="C11"/>
    </sheetView>
  </sheetViews>
  <sheetFormatPr defaultColWidth="9.13888888888889" defaultRowHeight="14.25" customHeight="1"/>
  <cols>
    <col min="1" max="1" width="39.1388888888889" style="33" customWidth="1"/>
    <col min="2" max="2" width="21.712962962963" style="33" customWidth="1"/>
    <col min="3" max="3" width="35.287037037037" style="33" customWidth="1"/>
    <col min="4" max="13" width="9.57407407407407" style="33" customWidth="1"/>
    <col min="14" max="14" width="9.57407407407407" style="54" customWidth="1"/>
    <col min="15" max="15" width="9.57407407407407" style="33" customWidth="1"/>
    <col min="16" max="24" width="9.57407407407407" style="54" customWidth="1"/>
    <col min="25" max="16384" width="9.13888888888889" style="54"/>
  </cols>
  <sheetData>
    <row r="1" s="52" customFormat="1" ht="13.5" customHeight="1" spans="1:15">
      <c r="A1" s="66"/>
      <c r="B1" s="66"/>
      <c r="C1" s="66"/>
      <c r="D1" s="66"/>
      <c r="E1" s="66"/>
      <c r="F1" s="66"/>
      <c r="G1" s="66"/>
      <c r="H1" s="66"/>
      <c r="I1" s="66"/>
      <c r="J1" s="68"/>
      <c r="K1" s="68"/>
      <c r="L1" s="68"/>
      <c r="M1" s="68"/>
      <c r="N1" s="65"/>
      <c r="O1" s="65"/>
    </row>
    <row r="2" s="119" customFormat="1" ht="45" customHeight="1" spans="1:24">
      <c r="A2" s="69" t="s">
        <v>14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="53" customFormat="1" ht="26.1" customHeight="1" spans="1:24">
      <c r="A3" s="120" t="str">
        <f>"单位名称："&amp;封面!$A$2</f>
        <v>单位名称：大理白族自治州水务局</v>
      </c>
      <c r="B3" s="96"/>
      <c r="C3" s="96"/>
      <c r="D3" s="96"/>
      <c r="E3" s="96"/>
      <c r="F3" s="96"/>
      <c r="G3" s="96"/>
      <c r="H3" s="96"/>
      <c r="I3" s="96"/>
      <c r="J3" s="88"/>
      <c r="K3" s="88"/>
      <c r="L3" s="88"/>
      <c r="M3" s="88"/>
      <c r="Q3" s="125"/>
      <c r="W3" s="126" t="s">
        <v>21</v>
      </c>
      <c r="X3" s="126"/>
    </row>
    <row r="4" ht="15.75" customHeight="1" spans="1:24">
      <c r="A4" s="59" t="s">
        <v>372</v>
      </c>
      <c r="B4" s="59" t="s">
        <v>484</v>
      </c>
      <c r="C4" s="59" t="s">
        <v>485</v>
      </c>
      <c r="D4" s="59" t="s">
        <v>486</v>
      </c>
      <c r="E4" s="59" t="s">
        <v>487</v>
      </c>
      <c r="F4" s="59" t="s">
        <v>488</v>
      </c>
      <c r="G4" s="97" t="s">
        <v>76</v>
      </c>
      <c r="H4" s="98" t="s">
        <v>77</v>
      </c>
      <c r="I4" s="113"/>
      <c r="J4" s="113"/>
      <c r="K4" s="113"/>
      <c r="L4" s="113"/>
      <c r="M4" s="113"/>
      <c r="N4" s="113"/>
      <c r="O4" s="113"/>
      <c r="P4" s="113"/>
      <c r="Q4" s="113"/>
      <c r="R4" s="118"/>
      <c r="S4" s="98" t="s">
        <v>64</v>
      </c>
      <c r="T4" s="113"/>
      <c r="U4" s="113"/>
      <c r="V4" s="113"/>
      <c r="W4" s="113"/>
      <c r="X4" s="118"/>
    </row>
    <row r="5" ht="17.25" customHeight="1" spans="1:24">
      <c r="A5" s="59"/>
      <c r="B5" s="59"/>
      <c r="C5" s="59"/>
      <c r="D5" s="59"/>
      <c r="E5" s="59"/>
      <c r="F5" s="59"/>
      <c r="G5" s="99"/>
      <c r="H5" s="97" t="s">
        <v>78</v>
      </c>
      <c r="I5" s="114" t="s">
        <v>79</v>
      </c>
      <c r="J5" s="59" t="s">
        <v>80</v>
      </c>
      <c r="K5" s="59" t="s">
        <v>81</v>
      </c>
      <c r="L5" s="59" t="s">
        <v>82</v>
      </c>
      <c r="M5" s="59" t="s">
        <v>83</v>
      </c>
      <c r="N5" s="59"/>
      <c r="O5" s="59"/>
      <c r="P5" s="59"/>
      <c r="Q5" s="59"/>
      <c r="R5" s="59"/>
      <c r="S5" s="97" t="s">
        <v>78</v>
      </c>
      <c r="T5" s="97" t="s">
        <v>79</v>
      </c>
      <c r="U5" s="97" t="s">
        <v>80</v>
      </c>
      <c r="V5" s="97" t="s">
        <v>81</v>
      </c>
      <c r="W5" s="97" t="s">
        <v>82</v>
      </c>
      <c r="X5" s="97" t="s">
        <v>83</v>
      </c>
    </row>
    <row r="6" ht="42.75" customHeight="1" spans="1:24">
      <c r="A6" s="59"/>
      <c r="B6" s="59"/>
      <c r="C6" s="59"/>
      <c r="D6" s="59"/>
      <c r="E6" s="59"/>
      <c r="F6" s="59"/>
      <c r="G6" s="100"/>
      <c r="H6" s="100"/>
      <c r="I6" s="115"/>
      <c r="J6" s="59"/>
      <c r="K6" s="59"/>
      <c r="L6" s="59"/>
      <c r="M6" s="59" t="s">
        <v>78</v>
      </c>
      <c r="N6" s="59" t="s">
        <v>84</v>
      </c>
      <c r="O6" s="59" t="s">
        <v>85</v>
      </c>
      <c r="P6" s="59" t="s">
        <v>86</v>
      </c>
      <c r="Q6" s="59" t="s">
        <v>87</v>
      </c>
      <c r="R6" s="59" t="s">
        <v>88</v>
      </c>
      <c r="S6" s="100"/>
      <c r="T6" s="100"/>
      <c r="U6" s="100"/>
      <c r="V6" s="100"/>
      <c r="W6" s="100"/>
      <c r="X6" s="100"/>
    </row>
    <row r="7" ht="15" customHeight="1" spans="1:24">
      <c r="A7" s="121">
        <v>1</v>
      </c>
      <c r="B7" s="121">
        <v>2</v>
      </c>
      <c r="C7" s="121">
        <v>3</v>
      </c>
      <c r="D7" s="121">
        <v>4</v>
      </c>
      <c r="E7" s="121">
        <v>5</v>
      </c>
      <c r="F7" s="121">
        <v>6</v>
      </c>
      <c r="G7" s="121" t="s">
        <v>489</v>
      </c>
      <c r="H7" s="121" t="s">
        <v>490</v>
      </c>
      <c r="I7" s="121">
        <v>9</v>
      </c>
      <c r="J7" s="121">
        <v>10</v>
      </c>
      <c r="K7" s="121">
        <v>11</v>
      </c>
      <c r="L7" s="121">
        <v>12</v>
      </c>
      <c r="M7" s="121" t="s">
        <v>491</v>
      </c>
      <c r="N7" s="121">
        <v>14</v>
      </c>
      <c r="O7" s="121">
        <v>15</v>
      </c>
      <c r="P7" s="121">
        <v>16</v>
      </c>
      <c r="Q7" s="121">
        <v>17</v>
      </c>
      <c r="R7" s="121">
        <v>18</v>
      </c>
      <c r="S7" s="121" t="s">
        <v>246</v>
      </c>
      <c r="T7" s="121">
        <v>20</v>
      </c>
      <c r="U7" s="121">
        <v>21</v>
      </c>
      <c r="V7" s="121">
        <v>22</v>
      </c>
      <c r="W7" s="121">
        <v>23</v>
      </c>
      <c r="X7" s="121">
        <v>24</v>
      </c>
    </row>
    <row r="8" s="1" customFormat="1" ht="21" customHeight="1" spans="1:24">
      <c r="A8" s="16" t="s">
        <v>94</v>
      </c>
      <c r="B8" s="106"/>
      <c r="C8" s="106"/>
      <c r="D8" s="106"/>
      <c r="E8" s="122"/>
      <c r="F8" s="18">
        <v>115000</v>
      </c>
      <c r="G8" s="18">
        <v>1740000</v>
      </c>
      <c r="H8" s="18">
        <v>1740000</v>
      </c>
      <c r="I8" s="18">
        <v>1740000</v>
      </c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</row>
    <row r="9" s="1" customFormat="1" ht="39" customHeight="1" spans="1:24">
      <c r="A9" s="105" t="s">
        <v>290</v>
      </c>
      <c r="B9" s="106" t="s">
        <v>298</v>
      </c>
      <c r="C9" s="106" t="s">
        <v>492</v>
      </c>
      <c r="D9" s="106" t="s">
        <v>398</v>
      </c>
      <c r="E9" s="123">
        <v>1</v>
      </c>
      <c r="F9" s="21">
        <v>100000</v>
      </c>
      <c r="G9" s="21">
        <v>100000</v>
      </c>
      <c r="H9" s="21">
        <v>100000</v>
      </c>
      <c r="I9" s="21">
        <v>100000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="1" customFormat="1" ht="39" customHeight="1" spans="1:24">
      <c r="A10" s="105" t="s">
        <v>308</v>
      </c>
      <c r="B10" s="106" t="s">
        <v>493</v>
      </c>
      <c r="C10" s="106" t="s">
        <v>494</v>
      </c>
      <c r="D10" s="106" t="s">
        <v>398</v>
      </c>
      <c r="E10" s="123">
        <v>1</v>
      </c>
      <c r="F10" s="21"/>
      <c r="G10" s="21">
        <v>5000</v>
      </c>
      <c r="H10" s="21">
        <v>5000</v>
      </c>
      <c r="I10" s="21">
        <v>5000</v>
      </c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</row>
    <row r="11" s="1" customFormat="1" ht="39" customHeight="1" spans="1:24">
      <c r="A11" s="105" t="s">
        <v>308</v>
      </c>
      <c r="B11" s="106" t="s">
        <v>495</v>
      </c>
      <c r="C11" s="106" t="s">
        <v>496</v>
      </c>
      <c r="D11" s="106" t="s">
        <v>398</v>
      </c>
      <c r="E11" s="123">
        <v>1</v>
      </c>
      <c r="F11" s="21">
        <v>15000</v>
      </c>
      <c r="G11" s="21">
        <v>15000</v>
      </c>
      <c r="H11" s="21">
        <v>15000</v>
      </c>
      <c r="I11" s="21">
        <v>15000</v>
      </c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</row>
    <row r="12" s="1" customFormat="1" ht="39" customHeight="1" spans="1:24">
      <c r="A12" s="105" t="s">
        <v>308</v>
      </c>
      <c r="B12" s="106" t="s">
        <v>497</v>
      </c>
      <c r="C12" s="106" t="s">
        <v>498</v>
      </c>
      <c r="D12" s="106" t="s">
        <v>398</v>
      </c>
      <c r="E12" s="123">
        <v>1</v>
      </c>
      <c r="F12" s="21"/>
      <c r="G12" s="21">
        <v>20000</v>
      </c>
      <c r="H12" s="21">
        <v>20000</v>
      </c>
      <c r="I12" s="21">
        <v>20000</v>
      </c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</row>
    <row r="13" s="1" customFormat="1" ht="39" customHeight="1" spans="1:24">
      <c r="A13" s="105" t="s">
        <v>352</v>
      </c>
      <c r="B13" s="106" t="s">
        <v>499</v>
      </c>
      <c r="C13" s="106" t="s">
        <v>500</v>
      </c>
      <c r="D13" s="106" t="s">
        <v>398</v>
      </c>
      <c r="E13" s="123">
        <v>1</v>
      </c>
      <c r="F13" s="21"/>
      <c r="G13" s="21">
        <v>300000</v>
      </c>
      <c r="H13" s="21">
        <v>300000</v>
      </c>
      <c r="I13" s="21">
        <v>300000</v>
      </c>
      <c r="J13" s="21"/>
      <c r="K13" s="21"/>
      <c r="L13" s="21"/>
      <c r="M13" s="21"/>
      <c r="N13" s="21"/>
      <c r="O13" s="21"/>
      <c r="P13" s="21"/>
      <c r="Q13" s="21"/>
      <c r="R13" s="21"/>
      <c r="S13" s="22"/>
      <c r="T13" s="22"/>
      <c r="U13" s="22"/>
      <c r="V13" s="22"/>
      <c r="W13" s="22"/>
      <c r="X13" s="22"/>
    </row>
    <row r="14" s="1" customFormat="1" ht="39" customHeight="1" spans="1:24">
      <c r="A14" s="105" t="s">
        <v>352</v>
      </c>
      <c r="B14" s="106" t="s">
        <v>501</v>
      </c>
      <c r="C14" s="106" t="s">
        <v>500</v>
      </c>
      <c r="D14" s="106" t="s">
        <v>398</v>
      </c>
      <c r="E14" s="123">
        <v>1</v>
      </c>
      <c r="F14" s="21"/>
      <c r="G14" s="21">
        <v>300000</v>
      </c>
      <c r="H14" s="21">
        <v>300000</v>
      </c>
      <c r="I14" s="21">
        <v>300000</v>
      </c>
      <c r="J14" s="21"/>
      <c r="K14" s="21"/>
      <c r="L14" s="21"/>
      <c r="M14" s="21"/>
      <c r="N14" s="21"/>
      <c r="O14" s="21"/>
      <c r="P14" s="21"/>
      <c r="Q14" s="21"/>
      <c r="R14" s="21"/>
      <c r="S14" s="22"/>
      <c r="T14" s="22"/>
      <c r="U14" s="22"/>
      <c r="V14" s="22"/>
      <c r="W14" s="22"/>
      <c r="X14" s="22"/>
    </row>
    <row r="15" s="1" customFormat="1" ht="39" customHeight="1" spans="1:24">
      <c r="A15" s="105" t="s">
        <v>352</v>
      </c>
      <c r="B15" s="106" t="s">
        <v>502</v>
      </c>
      <c r="C15" s="106" t="s">
        <v>503</v>
      </c>
      <c r="D15" s="106" t="s">
        <v>398</v>
      </c>
      <c r="E15" s="123">
        <v>1</v>
      </c>
      <c r="F15" s="21"/>
      <c r="G15" s="21">
        <v>300000</v>
      </c>
      <c r="H15" s="21">
        <v>300000</v>
      </c>
      <c r="I15" s="21">
        <v>300000</v>
      </c>
      <c r="J15" s="21"/>
      <c r="K15" s="21"/>
      <c r="L15" s="21"/>
      <c r="M15" s="21"/>
      <c r="N15" s="21"/>
      <c r="O15" s="21"/>
      <c r="P15" s="21"/>
      <c r="Q15" s="21"/>
      <c r="R15" s="21"/>
      <c r="S15" s="22"/>
      <c r="T15" s="22"/>
      <c r="U15" s="22"/>
      <c r="V15" s="22"/>
      <c r="W15" s="22"/>
      <c r="X15" s="22"/>
    </row>
    <row r="16" s="1" customFormat="1" ht="39" customHeight="1" spans="1:24">
      <c r="A16" s="105" t="s">
        <v>352</v>
      </c>
      <c r="B16" s="106" t="s">
        <v>504</v>
      </c>
      <c r="C16" s="106" t="s">
        <v>505</v>
      </c>
      <c r="D16" s="106" t="s">
        <v>398</v>
      </c>
      <c r="E16" s="123">
        <v>1</v>
      </c>
      <c r="F16" s="21"/>
      <c r="G16" s="21">
        <v>500000</v>
      </c>
      <c r="H16" s="21">
        <v>500000</v>
      </c>
      <c r="I16" s="21">
        <v>500000</v>
      </c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22"/>
      <c r="X16" s="22"/>
    </row>
    <row r="17" s="1" customFormat="1" ht="39" customHeight="1" spans="1:24">
      <c r="A17" s="105" t="s">
        <v>358</v>
      </c>
      <c r="B17" s="106" t="s">
        <v>506</v>
      </c>
      <c r="C17" s="106" t="s">
        <v>507</v>
      </c>
      <c r="D17" s="106" t="s">
        <v>398</v>
      </c>
      <c r="E17" s="123">
        <v>1</v>
      </c>
      <c r="F17" s="21"/>
      <c r="G17" s="21">
        <v>200000</v>
      </c>
      <c r="H17" s="21">
        <v>200000</v>
      </c>
      <c r="I17" s="21">
        <v>200000</v>
      </c>
      <c r="J17" s="21"/>
      <c r="K17" s="21"/>
      <c r="L17" s="21"/>
      <c r="M17" s="21"/>
      <c r="N17" s="21"/>
      <c r="O17" s="21"/>
      <c r="P17" s="21"/>
      <c r="Q17" s="21"/>
      <c r="R17" s="21"/>
      <c r="S17" s="22"/>
      <c r="T17" s="22"/>
      <c r="U17" s="22"/>
      <c r="V17" s="22"/>
      <c r="W17" s="22"/>
      <c r="X17" s="22"/>
    </row>
    <row r="18" s="1" customFormat="1" ht="21" customHeight="1" spans="1:24">
      <c r="A18" s="124" t="s">
        <v>76</v>
      </c>
      <c r="B18" s="108"/>
      <c r="C18" s="108"/>
      <c r="D18" s="108"/>
      <c r="E18" s="122">
        <v>9</v>
      </c>
      <c r="F18" s="18">
        <v>115000</v>
      </c>
      <c r="G18" s="18">
        <v>1740000</v>
      </c>
      <c r="H18" s="18">
        <v>1740000</v>
      </c>
      <c r="I18" s="18">
        <v>1740000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</sheetData>
  <sheetProtection formatCells="0" formatColumns="0" formatRows="0" insertRows="0" insertColumns="0" insertHyperlinks="0" deleteColumns="0" deleteRows="0" sort="0" autoFilter="0" pivotTables="0"/>
  <mergeCells count="25">
    <mergeCell ref="A2:X2"/>
    <mergeCell ref="A3:F3"/>
    <mergeCell ref="W3:X3"/>
    <mergeCell ref="H4:R4"/>
    <mergeCell ref="S4:X4"/>
    <mergeCell ref="M5:R5"/>
    <mergeCell ref="A18:D18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393700787401575" right="0.393700787401575" top="0.511811023622047" bottom="0.511811023622047" header="0.31496062992126" footer="0.31496062992126"/>
  <pageSetup paperSize="9" scale="4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X15"/>
  <sheetViews>
    <sheetView showZeros="0" view="pageBreakPreview" zoomScaleNormal="70" workbookViewId="0">
      <pane xSplit="2" ySplit="7" topLeftCell="C8" activePane="bottomRight" state="frozen"/>
      <selection/>
      <selection pane="topRight"/>
      <selection pane="bottomLeft"/>
      <selection pane="bottomRight" activeCell="D20" sqref="D20"/>
    </sheetView>
  </sheetViews>
  <sheetFormatPr defaultColWidth="8.71296296296296" defaultRowHeight="14.25" customHeight="1"/>
  <cols>
    <col min="1" max="1" width="29.5740740740741" style="92" customWidth="1"/>
    <col min="2" max="2" width="20.712962962963" style="92" customWidth="1"/>
    <col min="3" max="6" width="20.712962962963" style="93" customWidth="1"/>
    <col min="7" max="10" width="10.1388888888889" style="33" customWidth="1"/>
    <col min="11" max="11" width="10.1388888888889" style="54" customWidth="1"/>
    <col min="12" max="22" width="10.1388888888889" style="33" customWidth="1"/>
    <col min="23" max="23" width="10.1388888888889" style="54" customWidth="1"/>
    <col min="24" max="24" width="10.1388888888889" style="33" customWidth="1"/>
    <col min="25" max="16384" width="8.71296296296296" style="54"/>
  </cols>
  <sheetData>
    <row r="1" s="52" customFormat="1" ht="13.5" customHeight="1" spans="1:24">
      <c r="A1" s="94"/>
      <c r="B1" s="94"/>
      <c r="C1" s="66"/>
      <c r="D1" s="66"/>
      <c r="E1" s="66"/>
      <c r="F1" s="66"/>
      <c r="G1" s="94"/>
      <c r="H1" s="94"/>
      <c r="I1" s="94"/>
      <c r="J1" s="94"/>
      <c r="K1" s="110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6"/>
      <c r="X1" s="116"/>
    </row>
    <row r="2" s="91" customFormat="1" ht="45" customHeight="1" spans="1:24">
      <c r="A2" s="95" t="s">
        <v>15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</row>
    <row r="3" s="53" customFormat="1" ht="26.1" customHeight="1" spans="1:24">
      <c r="A3" s="70" t="str">
        <f>"单位名称："&amp;封面!$A$2</f>
        <v>单位名称：大理白族自治州水务局</v>
      </c>
      <c r="B3" s="71"/>
      <c r="C3" s="96"/>
      <c r="D3" s="96"/>
      <c r="E3" s="96"/>
      <c r="F3" s="96"/>
      <c r="G3" s="71"/>
      <c r="H3" s="71"/>
      <c r="I3" s="71"/>
      <c r="J3" s="71"/>
      <c r="K3" s="112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117" t="s">
        <v>21</v>
      </c>
      <c r="X3" s="117"/>
    </row>
    <row r="4" ht="15.75" customHeight="1" spans="1:24">
      <c r="A4" s="59" t="s">
        <v>372</v>
      </c>
      <c r="B4" s="59" t="s">
        <v>508</v>
      </c>
      <c r="C4" s="59" t="s">
        <v>509</v>
      </c>
      <c r="D4" s="59" t="s">
        <v>510</v>
      </c>
      <c r="E4" s="59" t="s">
        <v>511</v>
      </c>
      <c r="F4" s="59" t="s">
        <v>512</v>
      </c>
      <c r="G4" s="97" t="s">
        <v>76</v>
      </c>
      <c r="H4" s="98" t="s">
        <v>77</v>
      </c>
      <c r="I4" s="113"/>
      <c r="J4" s="113"/>
      <c r="K4" s="113"/>
      <c r="L4" s="113"/>
      <c r="M4" s="113"/>
      <c r="N4" s="113"/>
      <c r="O4" s="113"/>
      <c r="P4" s="113"/>
      <c r="Q4" s="113"/>
      <c r="R4" s="118"/>
      <c r="S4" s="98" t="s">
        <v>64</v>
      </c>
      <c r="T4" s="113"/>
      <c r="U4" s="113"/>
      <c r="V4" s="113"/>
      <c r="W4" s="113"/>
      <c r="X4" s="118"/>
    </row>
    <row r="5" ht="17.25" customHeight="1" spans="1:24">
      <c r="A5" s="59"/>
      <c r="B5" s="59"/>
      <c r="C5" s="59"/>
      <c r="D5" s="59"/>
      <c r="E5" s="59"/>
      <c r="F5" s="59"/>
      <c r="G5" s="99"/>
      <c r="H5" s="97" t="s">
        <v>78</v>
      </c>
      <c r="I5" s="114" t="s">
        <v>79</v>
      </c>
      <c r="J5" s="59" t="s">
        <v>80</v>
      </c>
      <c r="K5" s="59" t="s">
        <v>81</v>
      </c>
      <c r="L5" s="59" t="s">
        <v>82</v>
      </c>
      <c r="M5" s="59" t="s">
        <v>83</v>
      </c>
      <c r="N5" s="59"/>
      <c r="O5" s="59"/>
      <c r="P5" s="59"/>
      <c r="Q5" s="59"/>
      <c r="R5" s="59"/>
      <c r="S5" s="97" t="s">
        <v>78</v>
      </c>
      <c r="T5" s="97" t="s">
        <v>79</v>
      </c>
      <c r="U5" s="97" t="s">
        <v>80</v>
      </c>
      <c r="V5" s="97" t="s">
        <v>81</v>
      </c>
      <c r="W5" s="97" t="s">
        <v>82</v>
      </c>
      <c r="X5" s="97" t="s">
        <v>83</v>
      </c>
    </row>
    <row r="6" ht="30" customHeight="1" spans="1:24">
      <c r="A6" s="59"/>
      <c r="B6" s="59"/>
      <c r="C6" s="59"/>
      <c r="D6" s="59"/>
      <c r="E6" s="59"/>
      <c r="F6" s="59"/>
      <c r="G6" s="100"/>
      <c r="H6" s="100"/>
      <c r="I6" s="115"/>
      <c r="J6" s="59"/>
      <c r="K6" s="59"/>
      <c r="L6" s="59"/>
      <c r="M6" s="59" t="s">
        <v>78</v>
      </c>
      <c r="N6" s="59" t="s">
        <v>84</v>
      </c>
      <c r="O6" s="59" t="s">
        <v>85</v>
      </c>
      <c r="P6" s="59" t="s">
        <v>86</v>
      </c>
      <c r="Q6" s="59" t="s">
        <v>87</v>
      </c>
      <c r="R6" s="59" t="s">
        <v>88</v>
      </c>
      <c r="S6" s="100"/>
      <c r="T6" s="100"/>
      <c r="U6" s="100"/>
      <c r="V6" s="100"/>
      <c r="W6" s="100"/>
      <c r="X6" s="100"/>
    </row>
    <row r="7" ht="15" customHeight="1" spans="1:24">
      <c r="A7" s="101">
        <v>1</v>
      </c>
      <c r="B7" s="101">
        <v>2</v>
      </c>
      <c r="C7" s="81">
        <v>3</v>
      </c>
      <c r="D7" s="81">
        <v>4</v>
      </c>
      <c r="E7" s="81">
        <v>5</v>
      </c>
      <c r="F7" s="81">
        <v>6</v>
      </c>
      <c r="G7" s="81" t="s">
        <v>489</v>
      </c>
      <c r="H7" s="81" t="s">
        <v>490</v>
      </c>
      <c r="I7" s="81">
        <v>9</v>
      </c>
      <c r="J7" s="81">
        <v>10</v>
      </c>
      <c r="K7" s="81">
        <v>11</v>
      </c>
      <c r="L7" s="81">
        <v>12</v>
      </c>
      <c r="M7" s="81" t="s">
        <v>491</v>
      </c>
      <c r="N7" s="81">
        <v>14</v>
      </c>
      <c r="O7" s="81">
        <v>15</v>
      </c>
      <c r="P7" s="81">
        <v>16</v>
      </c>
      <c r="Q7" s="81">
        <v>17</v>
      </c>
      <c r="R7" s="81">
        <v>18</v>
      </c>
      <c r="S7" s="81" t="s">
        <v>246</v>
      </c>
      <c r="T7" s="81">
        <v>20</v>
      </c>
      <c r="U7" s="81">
        <v>21</v>
      </c>
      <c r="V7" s="81">
        <v>22</v>
      </c>
      <c r="W7" s="81">
        <v>23</v>
      </c>
      <c r="X7" s="81">
        <v>24</v>
      </c>
    </row>
    <row r="8" s="1" customFormat="1" ht="21" customHeight="1" spans="1:24">
      <c r="A8" s="102" t="s">
        <v>94</v>
      </c>
      <c r="B8" s="103"/>
      <c r="C8" s="104"/>
      <c r="D8" s="104"/>
      <c r="E8" s="104"/>
      <c r="F8" s="104"/>
      <c r="G8" s="18">
        <v>1700000</v>
      </c>
      <c r="H8" s="18">
        <v>1700000</v>
      </c>
      <c r="I8" s="18">
        <v>1700000</v>
      </c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</row>
    <row r="9" s="1" customFormat="1" ht="43" customHeight="1" spans="1:24">
      <c r="A9" s="19" t="s">
        <v>290</v>
      </c>
      <c r="B9" s="19" t="s">
        <v>513</v>
      </c>
      <c r="C9" s="105" t="s">
        <v>514</v>
      </c>
      <c r="D9" s="105" t="s">
        <v>515</v>
      </c>
      <c r="E9" s="106" t="s">
        <v>516</v>
      </c>
      <c r="F9" s="106"/>
      <c r="G9" s="21">
        <v>100000</v>
      </c>
      <c r="H9" s="21">
        <v>100000</v>
      </c>
      <c r="I9" s="21">
        <v>100000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="1" customFormat="1" ht="43" customHeight="1" spans="1:24">
      <c r="A10" s="19" t="s">
        <v>352</v>
      </c>
      <c r="B10" s="19" t="s">
        <v>517</v>
      </c>
      <c r="C10" s="105" t="s">
        <v>518</v>
      </c>
      <c r="D10" s="105" t="s">
        <v>515</v>
      </c>
      <c r="E10" s="106" t="s">
        <v>516</v>
      </c>
      <c r="F10" s="106"/>
      <c r="G10" s="21">
        <v>500000</v>
      </c>
      <c r="H10" s="21">
        <v>500000</v>
      </c>
      <c r="I10" s="21">
        <v>500000</v>
      </c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</row>
    <row r="11" s="1" customFormat="1" ht="43" customHeight="1" spans="1:24">
      <c r="A11" s="19" t="s">
        <v>352</v>
      </c>
      <c r="B11" s="19" t="s">
        <v>502</v>
      </c>
      <c r="C11" s="105" t="s">
        <v>518</v>
      </c>
      <c r="D11" s="105" t="s">
        <v>515</v>
      </c>
      <c r="E11" s="106" t="s">
        <v>516</v>
      </c>
      <c r="F11" s="106"/>
      <c r="G11" s="21">
        <v>300000</v>
      </c>
      <c r="H11" s="21">
        <v>300000</v>
      </c>
      <c r="I11" s="21">
        <v>300000</v>
      </c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</row>
    <row r="12" s="1" customFormat="1" ht="43" customHeight="1" spans="1:24">
      <c r="A12" s="19" t="s">
        <v>352</v>
      </c>
      <c r="B12" s="19" t="s">
        <v>499</v>
      </c>
      <c r="C12" s="105" t="s">
        <v>519</v>
      </c>
      <c r="D12" s="105" t="s">
        <v>515</v>
      </c>
      <c r="E12" s="106" t="s">
        <v>516</v>
      </c>
      <c r="F12" s="106"/>
      <c r="G12" s="21">
        <v>300000</v>
      </c>
      <c r="H12" s="21">
        <v>300000</v>
      </c>
      <c r="I12" s="21">
        <v>300000</v>
      </c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</row>
    <row r="13" s="1" customFormat="1" ht="43" customHeight="1" spans="1:24">
      <c r="A13" s="19" t="s">
        <v>352</v>
      </c>
      <c r="B13" s="19" t="s">
        <v>520</v>
      </c>
      <c r="C13" s="105" t="s">
        <v>519</v>
      </c>
      <c r="D13" s="105" t="s">
        <v>515</v>
      </c>
      <c r="E13" s="106" t="s">
        <v>516</v>
      </c>
      <c r="F13" s="106"/>
      <c r="G13" s="21">
        <v>300000</v>
      </c>
      <c r="H13" s="21">
        <v>300000</v>
      </c>
      <c r="I13" s="21">
        <v>300000</v>
      </c>
      <c r="J13" s="21"/>
      <c r="K13" s="21"/>
      <c r="L13" s="21"/>
      <c r="M13" s="21"/>
      <c r="N13" s="21"/>
      <c r="O13" s="21"/>
      <c r="P13" s="21"/>
      <c r="Q13" s="21"/>
      <c r="R13" s="21"/>
      <c r="S13" s="22"/>
      <c r="T13" s="22"/>
      <c r="U13" s="22"/>
      <c r="V13" s="22"/>
      <c r="W13" s="22"/>
      <c r="X13" s="22"/>
    </row>
    <row r="14" s="1" customFormat="1" ht="43" customHeight="1" spans="1:24">
      <c r="A14" s="19" t="s">
        <v>358</v>
      </c>
      <c r="B14" s="19" t="s">
        <v>506</v>
      </c>
      <c r="C14" s="105" t="s">
        <v>521</v>
      </c>
      <c r="D14" s="105" t="s">
        <v>515</v>
      </c>
      <c r="E14" s="106" t="s">
        <v>516</v>
      </c>
      <c r="F14" s="106"/>
      <c r="G14" s="21">
        <v>200000</v>
      </c>
      <c r="H14" s="21">
        <v>200000</v>
      </c>
      <c r="I14" s="21">
        <v>200000</v>
      </c>
      <c r="J14" s="21"/>
      <c r="K14" s="21"/>
      <c r="L14" s="21"/>
      <c r="M14" s="21"/>
      <c r="N14" s="21"/>
      <c r="O14" s="21"/>
      <c r="P14" s="21"/>
      <c r="Q14" s="21"/>
      <c r="R14" s="21"/>
      <c r="S14" s="22"/>
      <c r="T14" s="22"/>
      <c r="U14" s="22"/>
      <c r="V14" s="22"/>
      <c r="W14" s="22"/>
      <c r="X14" s="22"/>
    </row>
    <row r="15" s="1" customFormat="1" ht="21" customHeight="1" spans="1:24">
      <c r="A15" s="107" t="s">
        <v>76</v>
      </c>
      <c r="B15" s="15"/>
      <c r="C15" s="16"/>
      <c r="D15" s="16"/>
      <c r="E15" s="108"/>
      <c r="F15" s="109"/>
      <c r="G15" s="18">
        <v>1700000</v>
      </c>
      <c r="H15" s="21">
        <v>1700000</v>
      </c>
      <c r="I15" s="18">
        <v>1700000</v>
      </c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</sheetData>
  <sheetProtection formatCells="0" formatColumns="0" formatRows="0" insertRows="0" insertColumns="0" insertHyperlinks="0" deleteColumns="0" deleteRows="0" sort="0" autoFilter="0" pivotTables="0"/>
  <mergeCells count="25">
    <mergeCell ref="A2:X2"/>
    <mergeCell ref="A3:C3"/>
    <mergeCell ref="W3:X3"/>
    <mergeCell ref="H4:R4"/>
    <mergeCell ref="S4:X4"/>
    <mergeCell ref="M5:R5"/>
    <mergeCell ref="A15:F15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ageMargins left="0.708661417322835" right="0.708661417322835" top="0.748031496062992" bottom="0.748031496062992" header="0.31496062992126" footer="0.31496062992126"/>
  <pageSetup paperSize="9" scale="42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S10"/>
  <sheetViews>
    <sheetView showZeros="0" view="pageBreakPreview" zoomScaleNormal="100" workbookViewId="0">
      <pane xSplit="1" ySplit="6" topLeftCell="I7" activePane="bottomRight" state="frozen"/>
      <selection/>
      <selection pane="topRight"/>
      <selection pane="bottomLeft"/>
      <selection pane="bottomRight" activeCell="N19" sqref="N18:N19"/>
    </sheetView>
  </sheetViews>
  <sheetFormatPr defaultColWidth="9.13888888888889" defaultRowHeight="14.25" customHeight="1"/>
  <cols>
    <col min="1" max="1" width="37.712962962963" style="33" customWidth="1"/>
    <col min="2" max="2" width="29.287037037037" style="33" customWidth="1"/>
    <col min="3" max="6" width="13.4259259259259" style="33" customWidth="1"/>
    <col min="7" max="7" width="11.287037037037" style="33" customWidth="1"/>
    <col min="8" max="19" width="10.287037037037" style="33" customWidth="1"/>
    <col min="20" max="16384" width="9.13888888888889" style="54"/>
  </cols>
  <sheetData>
    <row r="1" s="52" customFormat="1" ht="13.5" customHeight="1" spans="1:19">
      <c r="A1" s="66"/>
      <c r="B1" s="66"/>
      <c r="C1" s="66"/>
      <c r="D1" s="66"/>
      <c r="E1" s="67"/>
      <c r="F1" s="67"/>
      <c r="G1" s="67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="52" customFormat="1" ht="35.1" customHeight="1" spans="1:19">
      <c r="A2" s="69" t="s">
        <v>16</v>
      </c>
      <c r="B2" s="69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="53" customFormat="1" ht="24" customHeight="1" spans="1:19">
      <c r="A3" s="70" t="str">
        <f>"单位名称："&amp;封面!$A$2</f>
        <v>单位名称：大理白族自治州水务局</v>
      </c>
      <c r="B3" s="70"/>
      <c r="C3" s="71"/>
      <c r="D3" s="71"/>
      <c r="E3" s="71"/>
      <c r="F3" s="72"/>
      <c r="G3" s="72"/>
      <c r="H3" s="73"/>
      <c r="I3" s="73"/>
      <c r="J3" s="73"/>
      <c r="K3" s="73"/>
      <c r="L3" s="73"/>
      <c r="M3" s="88"/>
      <c r="N3" s="88"/>
      <c r="O3" s="88"/>
      <c r="P3" s="88"/>
      <c r="Q3" s="88"/>
      <c r="R3" s="89" t="s">
        <v>21</v>
      </c>
      <c r="S3" s="89"/>
    </row>
    <row r="4" ht="19.5" customHeight="1" spans="1:19">
      <c r="A4" s="60" t="s">
        <v>372</v>
      </c>
      <c r="B4" s="74" t="s">
        <v>196</v>
      </c>
      <c r="C4" s="60" t="s">
        <v>522</v>
      </c>
      <c r="D4" s="60"/>
      <c r="E4" s="60"/>
      <c r="F4" s="60"/>
      <c r="G4" s="75" t="s">
        <v>523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90"/>
    </row>
    <row r="5" ht="40.5" customHeight="1" spans="1:19">
      <c r="A5" s="60"/>
      <c r="B5" s="77"/>
      <c r="C5" s="60" t="s">
        <v>76</v>
      </c>
      <c r="D5" s="59" t="s">
        <v>79</v>
      </c>
      <c r="E5" s="59" t="s">
        <v>80</v>
      </c>
      <c r="F5" s="59" t="s">
        <v>81</v>
      </c>
      <c r="G5" s="59" t="s">
        <v>76</v>
      </c>
      <c r="H5" s="78" t="s">
        <v>524</v>
      </c>
      <c r="I5" s="78" t="s">
        <v>525</v>
      </c>
      <c r="J5" s="78" t="s">
        <v>526</v>
      </c>
      <c r="K5" s="78" t="s">
        <v>527</v>
      </c>
      <c r="L5" s="78" t="s">
        <v>528</v>
      </c>
      <c r="M5" s="78" t="s">
        <v>529</v>
      </c>
      <c r="N5" s="78" t="s">
        <v>530</v>
      </c>
      <c r="O5" s="78" t="s">
        <v>531</v>
      </c>
      <c r="P5" s="78" t="s">
        <v>532</v>
      </c>
      <c r="Q5" s="78" t="s">
        <v>533</v>
      </c>
      <c r="R5" s="78" t="s">
        <v>534</v>
      </c>
      <c r="S5" s="78" t="s">
        <v>535</v>
      </c>
    </row>
    <row r="6" ht="19.5" customHeight="1" spans="1:19">
      <c r="A6" s="79">
        <v>1</v>
      </c>
      <c r="B6" s="79">
        <v>2</v>
      </c>
      <c r="C6" s="79" t="s">
        <v>536</v>
      </c>
      <c r="D6" s="80">
        <v>4</v>
      </c>
      <c r="E6" s="79">
        <v>5</v>
      </c>
      <c r="F6" s="79">
        <v>6</v>
      </c>
      <c r="G6" s="81" t="s">
        <v>537</v>
      </c>
      <c r="H6" s="79">
        <v>8</v>
      </c>
      <c r="I6" s="79">
        <v>9</v>
      </c>
      <c r="J6" s="79">
        <v>10</v>
      </c>
      <c r="K6" s="79">
        <v>11</v>
      </c>
      <c r="L6" s="79">
        <v>12</v>
      </c>
      <c r="M6" s="79">
        <v>13</v>
      </c>
      <c r="N6" s="79">
        <v>14</v>
      </c>
      <c r="O6" s="79">
        <v>15</v>
      </c>
      <c r="P6" s="79">
        <v>16</v>
      </c>
      <c r="Q6" s="79">
        <v>17</v>
      </c>
      <c r="R6" s="79">
        <v>18</v>
      </c>
      <c r="S6" s="79">
        <v>19</v>
      </c>
    </row>
    <row r="7" s="54" customFormat="1" ht="19.5" customHeight="1" spans="1:19">
      <c r="A7" s="62" t="s">
        <v>477</v>
      </c>
      <c r="B7" s="62"/>
      <c r="C7" s="82"/>
      <c r="D7" s="82"/>
      <c r="E7" s="83"/>
      <c r="F7" s="83"/>
      <c r="G7" s="83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</row>
    <row r="8" s="54" customFormat="1" ht="19.5" customHeight="1" spans="1:19">
      <c r="A8" s="84" t="s">
        <v>76</v>
      </c>
      <c r="B8" s="85"/>
      <c r="C8" s="86" t="s">
        <v>482</v>
      </c>
      <c r="D8" s="86" t="s">
        <v>482</v>
      </c>
      <c r="E8" s="87" t="s">
        <v>482</v>
      </c>
      <c r="F8" s="87" t="s">
        <v>482</v>
      </c>
      <c r="G8" s="87"/>
      <c r="H8" s="86" t="s">
        <v>482</v>
      </c>
      <c r="I8" s="86" t="s">
        <v>482</v>
      </c>
      <c r="J8" s="86" t="s">
        <v>482</v>
      </c>
      <c r="K8" s="86" t="s">
        <v>482</v>
      </c>
      <c r="L8" s="86" t="s">
        <v>482</v>
      </c>
      <c r="M8" s="86" t="s">
        <v>482</v>
      </c>
      <c r="N8" s="86" t="s">
        <v>482</v>
      </c>
      <c r="O8" s="86" t="s">
        <v>482</v>
      </c>
      <c r="P8" s="86" t="s">
        <v>482</v>
      </c>
      <c r="Q8" s="86" t="s">
        <v>482</v>
      </c>
      <c r="R8" s="86" t="s">
        <v>482</v>
      </c>
      <c r="S8" s="86" t="s">
        <v>482</v>
      </c>
    </row>
    <row r="9" s="54" customFormat="1" ht="20.25" customHeight="1" spans="1:19">
      <c r="A9" s="32" t="s">
        <v>483</v>
      </c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="54" customFormat="1" customHeight="1" spans="1:19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</sheetData>
  <sheetProtection formatCells="0" formatColumns="0" formatRows="0" insertRows="0" insertColumns="0" insertHyperlinks="0" deleteColumns="0" deleteRows="0" sort="0" autoFilter="0" pivotTables="0"/>
  <mergeCells count="7">
    <mergeCell ref="A2:S2"/>
    <mergeCell ref="A3:L3"/>
    <mergeCell ref="R3:S3"/>
    <mergeCell ref="C4:F4"/>
    <mergeCell ref="G4:S4"/>
    <mergeCell ref="A4:A5"/>
    <mergeCell ref="B4:B5"/>
  </mergeCells>
  <printOptions horizontalCentered="1"/>
  <pageMargins left="0.393700787401575" right="0.393700787401575" top="0.511811023622047" bottom="0.511811023622047" header="0.31496062992126" footer="0.31496062992126"/>
  <pageSetup paperSize="9" scale="5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pageSetUpPr fitToPage="1"/>
  </sheetPr>
  <dimension ref="A1:K8"/>
  <sheetViews>
    <sheetView showZeros="0" view="pageBreakPreview" zoomScaleNormal="100" workbookViewId="0">
      <pane xSplit="1" ySplit="5" topLeftCell="B6" activePane="bottomRight" state="frozen"/>
      <selection/>
      <selection pane="topRight"/>
      <selection pane="bottomLeft"/>
      <selection pane="bottomRight" activeCell="A8" sqref="A8"/>
    </sheetView>
  </sheetViews>
  <sheetFormatPr defaultColWidth="9.13888888888889" defaultRowHeight="12" outlineLevelRow="7"/>
  <cols>
    <col min="1" max="1" width="28.1388888888889" style="32" customWidth="1"/>
    <col min="2" max="2" width="17.712962962963" style="32" customWidth="1"/>
    <col min="3" max="3" width="29" style="32" customWidth="1"/>
    <col min="4" max="6" width="17.712962962963" style="32" customWidth="1"/>
    <col min="7" max="7" width="17.712962962963" style="54" customWidth="1"/>
    <col min="8" max="8" width="17.712962962963" style="32" customWidth="1"/>
    <col min="9" max="10" width="17.712962962963" style="54" customWidth="1"/>
    <col min="11" max="11" width="17.712962962963" style="32" customWidth="1"/>
    <col min="12" max="16384" width="9.13888888888889" style="54"/>
  </cols>
  <sheetData>
    <row r="1" s="52" customFormat="1" customHeight="1" spans="1:11">
      <c r="A1" s="55"/>
      <c r="B1" s="55"/>
      <c r="C1" s="55"/>
      <c r="D1" s="55"/>
      <c r="E1" s="55"/>
      <c r="F1" s="55"/>
      <c r="H1" s="55"/>
      <c r="K1" s="65"/>
    </row>
    <row r="2" s="52" customFormat="1" ht="36" customHeight="1" spans="1:11">
      <c r="A2" s="56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="53" customFormat="1" ht="24" customHeight="1" spans="1:11">
      <c r="A3" s="57" t="str">
        <f>"单位名称："&amp;封面!$A$2</f>
        <v>单位名称：大理白族自治州水务局</v>
      </c>
      <c r="B3" s="57"/>
      <c r="C3" s="58"/>
      <c r="D3" s="58"/>
      <c r="E3" s="58"/>
      <c r="F3" s="58"/>
      <c r="H3" s="58"/>
      <c r="K3" s="58"/>
    </row>
    <row r="4" ht="44.25" customHeight="1" spans="1:11">
      <c r="A4" s="59" t="s">
        <v>372</v>
      </c>
      <c r="B4" s="59" t="s">
        <v>223</v>
      </c>
      <c r="C4" s="59" t="s">
        <v>373</v>
      </c>
      <c r="D4" s="59" t="s">
        <v>374</v>
      </c>
      <c r="E4" s="59" t="s">
        <v>375</v>
      </c>
      <c r="F4" s="59" t="s">
        <v>376</v>
      </c>
      <c r="G4" s="60" t="s">
        <v>377</v>
      </c>
      <c r="H4" s="59" t="s">
        <v>378</v>
      </c>
      <c r="I4" s="60" t="s">
        <v>379</v>
      </c>
      <c r="J4" s="60" t="s">
        <v>380</v>
      </c>
      <c r="K4" s="59" t="s">
        <v>381</v>
      </c>
    </row>
    <row r="5" ht="14.25" customHeight="1" spans="1:11">
      <c r="A5" s="59">
        <v>1</v>
      </c>
      <c r="B5" s="59">
        <v>2</v>
      </c>
      <c r="C5" s="59">
        <v>3</v>
      </c>
      <c r="D5" s="59">
        <v>4</v>
      </c>
      <c r="E5" s="59">
        <v>5</v>
      </c>
      <c r="F5" s="59">
        <v>6</v>
      </c>
      <c r="G5" s="59">
        <v>7</v>
      </c>
      <c r="H5" s="59">
        <v>8</v>
      </c>
      <c r="I5" s="59">
        <v>9</v>
      </c>
      <c r="J5" s="59">
        <v>10</v>
      </c>
      <c r="K5" s="59">
        <v>11</v>
      </c>
    </row>
    <row r="6" ht="30" customHeight="1" spans="1:11">
      <c r="A6" s="61" t="s">
        <v>477</v>
      </c>
      <c r="B6" s="61"/>
      <c r="C6" s="62"/>
      <c r="D6" s="62"/>
      <c r="E6" s="62"/>
      <c r="F6" s="62"/>
      <c r="G6" s="63"/>
      <c r="H6" s="62"/>
      <c r="I6" s="63"/>
      <c r="J6" s="63"/>
      <c r="K6" s="62"/>
    </row>
    <row r="7" ht="30" customHeight="1" spans="1:11">
      <c r="A7" s="64"/>
      <c r="B7" s="64"/>
      <c r="C7" s="62"/>
      <c r="D7" s="62"/>
      <c r="E7" s="62"/>
      <c r="F7" s="62"/>
      <c r="G7" s="63"/>
      <c r="H7" s="62"/>
      <c r="I7" s="63"/>
      <c r="J7" s="63"/>
      <c r="K7" s="62"/>
    </row>
    <row r="8" ht="17.25" customHeight="1" spans="1:3">
      <c r="A8" s="32" t="s">
        <v>483</v>
      </c>
      <c r="C8" s="33"/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pageSetUpPr fitToPage="1"/>
  </sheetPr>
  <dimension ref="A1:H10"/>
  <sheetViews>
    <sheetView showZeros="0" view="pageBreakPreview" zoomScaleNormal="115" workbookViewId="0">
      <pane xSplit="1" ySplit="6" topLeftCell="B7" activePane="bottomRight" state="frozen"/>
      <selection/>
      <selection pane="topRight"/>
      <selection pane="bottomLeft"/>
      <selection pane="bottomRight" activeCell="A10" sqref="A10"/>
    </sheetView>
  </sheetViews>
  <sheetFormatPr defaultColWidth="9.13888888888889" defaultRowHeight="12" outlineLevelCol="7"/>
  <cols>
    <col min="1" max="5" width="31.4259259259259" style="24" customWidth="1"/>
    <col min="6" max="8" width="16.712962962963" style="24" customWidth="1"/>
    <col min="9" max="16384" width="9.13888888888889" style="24"/>
  </cols>
  <sheetData>
    <row r="1" s="35" customFormat="1" spans="8:8">
      <c r="H1" s="36"/>
    </row>
    <row r="2" s="35" customFormat="1" ht="26.4" spans="1:8">
      <c r="A2" s="37" t="s">
        <v>18</v>
      </c>
      <c r="B2" s="37"/>
      <c r="C2" s="37"/>
      <c r="D2" s="37"/>
      <c r="E2" s="37"/>
      <c r="F2" s="37"/>
      <c r="G2" s="37"/>
      <c r="H2" s="37"/>
    </row>
    <row r="3" s="35" customFormat="1" ht="24" customHeight="1" spans="1:8">
      <c r="A3" s="38" t="str">
        <f>"单位名称："&amp;封面!$A$2</f>
        <v>单位名称：大理白族自治州水务局</v>
      </c>
      <c r="B3" s="38"/>
      <c r="G3" s="39" t="s">
        <v>21</v>
      </c>
      <c r="H3" s="39"/>
    </row>
    <row r="4" ht="18" customHeight="1" spans="1:8">
      <c r="A4" s="40" t="s">
        <v>222</v>
      </c>
      <c r="B4" s="40" t="s">
        <v>538</v>
      </c>
      <c r="C4" s="40" t="s">
        <v>539</v>
      </c>
      <c r="D4" s="40" t="s">
        <v>540</v>
      </c>
      <c r="E4" s="40" t="s">
        <v>541</v>
      </c>
      <c r="F4" s="40" t="s">
        <v>542</v>
      </c>
      <c r="G4" s="40"/>
      <c r="H4" s="40"/>
    </row>
    <row r="5" ht="18" customHeight="1" spans="1:8">
      <c r="A5" s="40"/>
      <c r="B5" s="40"/>
      <c r="C5" s="40"/>
      <c r="D5" s="40"/>
      <c r="E5" s="40"/>
      <c r="F5" s="41" t="s">
        <v>487</v>
      </c>
      <c r="G5" s="41" t="s">
        <v>543</v>
      </c>
      <c r="H5" s="41" t="s">
        <v>544</v>
      </c>
    </row>
    <row r="6" ht="21" customHeight="1" spans="1:8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  <c r="G6" s="42">
        <v>7</v>
      </c>
      <c r="H6" s="42">
        <v>8</v>
      </c>
    </row>
    <row r="7" s="24" customFormat="1" ht="30" customHeight="1" spans="1:8">
      <c r="A7" s="43" t="s">
        <v>477</v>
      </c>
      <c r="B7" s="44"/>
      <c r="C7" s="44"/>
      <c r="D7" s="44"/>
      <c r="E7" s="44"/>
      <c r="F7" s="45"/>
      <c r="G7" s="45"/>
      <c r="H7" s="46"/>
    </row>
    <row r="8" s="24" customFormat="1" ht="30" customHeight="1" spans="1:8">
      <c r="A8" s="47"/>
      <c r="B8" s="48"/>
      <c r="C8" s="48"/>
      <c r="D8" s="48"/>
      <c r="E8" s="48"/>
      <c r="F8" s="45"/>
      <c r="G8" s="45"/>
      <c r="H8" s="46"/>
    </row>
    <row r="9" s="24" customFormat="1" ht="30" customHeight="1" spans="1:8">
      <c r="A9" s="49" t="s">
        <v>76</v>
      </c>
      <c r="B9" s="50"/>
      <c r="C9" s="50"/>
      <c r="D9" s="50"/>
      <c r="E9" s="50"/>
      <c r="F9" s="50"/>
      <c r="G9" s="51"/>
      <c r="H9" s="46"/>
    </row>
    <row r="10" s="24" customFormat="1" ht="22.5" customHeight="1" spans="1:2">
      <c r="A10" s="32" t="s">
        <v>483</v>
      </c>
      <c r="B10" s="33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G3:H3"/>
    <mergeCell ref="F4:H4"/>
    <mergeCell ref="A9:G9"/>
    <mergeCell ref="A4:A5"/>
    <mergeCell ref="B4:B5"/>
    <mergeCell ref="C4:C5"/>
    <mergeCell ref="D4:D5"/>
    <mergeCell ref="E4:E5"/>
  </mergeCells>
  <printOptions horizontalCentered="1"/>
  <pageMargins left="0.393700787401575" right="0.393700787401575" top="0.511811023622047" bottom="0.511811023622047" header="0.31496062992126" footer="0.31496062992126"/>
  <pageSetup paperSize="9" scale="68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>
    <outlinePr summaryBelow="0" summaryRight="0"/>
    <pageSetUpPr fitToPage="1"/>
  </sheetPr>
  <dimension ref="A1:K13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B23" sqref="B23"/>
    </sheetView>
  </sheetViews>
  <sheetFormatPr defaultColWidth="9.13888888888889" defaultRowHeight="14.25" customHeight="1"/>
  <cols>
    <col min="1" max="1" width="18.287037037037" style="2" customWidth="1"/>
    <col min="2" max="2" width="31.8518518518519" style="2" customWidth="1"/>
    <col min="3" max="3" width="23.8518518518519" style="2" customWidth="1"/>
    <col min="4" max="4" width="15.1388888888889" style="2" customWidth="1"/>
    <col min="5" max="5" width="17.712962962963" style="2" customWidth="1"/>
    <col min="6" max="6" width="15.1388888888889" style="2" customWidth="1"/>
    <col min="7" max="7" width="17.712962962963" style="2" customWidth="1"/>
    <col min="8" max="11" width="15.4259259259259" style="2" customWidth="1"/>
    <col min="12" max="16384" width="9.13888888888889" style="2"/>
  </cols>
  <sheetData>
    <row r="1" ht="13.5" customHeight="1" spans="4:11">
      <c r="D1" s="3"/>
      <c r="E1" s="3"/>
      <c r="F1" s="3"/>
      <c r="G1" s="3"/>
      <c r="H1" s="4"/>
      <c r="I1" s="4"/>
      <c r="J1" s="4"/>
      <c r="K1" s="5"/>
    </row>
    <row r="2" ht="27" customHeight="1" spans="1:11">
      <c r="A2" s="6" t="s">
        <v>19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2.5" customHeight="1" spans="1:11">
      <c r="A3" s="7" t="str">
        <f>"单位名称："&amp;封面!$A$2</f>
        <v>单位名称：大理白族自治州水务局</v>
      </c>
      <c r="B3" s="8"/>
      <c r="C3" s="8"/>
      <c r="D3" s="8"/>
      <c r="E3" s="8"/>
      <c r="F3" s="8"/>
      <c r="G3" s="8"/>
      <c r="H3" s="8"/>
      <c r="I3" s="8"/>
      <c r="J3" s="8"/>
      <c r="K3" s="10" t="s">
        <v>21</v>
      </c>
    </row>
    <row r="4" ht="35.25" customHeight="1" spans="1:11">
      <c r="A4" s="11" t="s">
        <v>325</v>
      </c>
      <c r="B4" s="11" t="s">
        <v>224</v>
      </c>
      <c r="C4" s="11" t="s">
        <v>326</v>
      </c>
      <c r="D4" s="12" t="s">
        <v>225</v>
      </c>
      <c r="E4" s="12" t="s">
        <v>226</v>
      </c>
      <c r="F4" s="12" t="s">
        <v>327</v>
      </c>
      <c r="G4" s="12" t="s">
        <v>328</v>
      </c>
      <c r="H4" s="13" t="s">
        <v>545</v>
      </c>
      <c r="I4" s="13"/>
      <c r="J4" s="13"/>
      <c r="K4" s="13"/>
    </row>
    <row r="5" ht="35.25" customHeight="1" spans="1:11">
      <c r="A5" s="11"/>
      <c r="B5" s="11"/>
      <c r="C5" s="11"/>
      <c r="D5" s="12"/>
      <c r="E5" s="12"/>
      <c r="F5" s="12"/>
      <c r="G5" s="12"/>
      <c r="H5" s="13" t="s">
        <v>76</v>
      </c>
      <c r="I5" s="12" t="s">
        <v>79</v>
      </c>
      <c r="J5" s="12" t="s">
        <v>80</v>
      </c>
      <c r="K5" s="12" t="s">
        <v>81</v>
      </c>
    </row>
    <row r="6" ht="15.95" customHeight="1" spans="1:11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34">
        <v>10</v>
      </c>
      <c r="K6" s="34">
        <v>11</v>
      </c>
    </row>
    <row r="7" ht="35.25" customHeight="1" spans="1:11">
      <c r="A7" s="26" t="s">
        <v>477</v>
      </c>
      <c r="B7" s="27" t="s">
        <v>482</v>
      </c>
      <c r="C7" s="26"/>
      <c r="D7" s="26"/>
      <c r="E7" s="26"/>
      <c r="F7" s="26"/>
      <c r="G7" s="26"/>
      <c r="H7" s="28" t="s">
        <v>482</v>
      </c>
      <c r="I7" s="28" t="s">
        <v>482</v>
      </c>
      <c r="J7" s="28" t="s">
        <v>482</v>
      </c>
      <c r="K7" s="28"/>
    </row>
    <row r="8" ht="35.25" customHeight="1" spans="1:11">
      <c r="A8" s="26"/>
      <c r="B8" s="27"/>
      <c r="C8" s="26"/>
      <c r="D8" s="26"/>
      <c r="E8" s="26"/>
      <c r="F8" s="26"/>
      <c r="G8" s="26"/>
      <c r="H8" s="28"/>
      <c r="I8" s="28"/>
      <c r="J8" s="28"/>
      <c r="K8" s="28"/>
    </row>
    <row r="9" ht="35.25" customHeight="1" spans="1:11">
      <c r="A9" s="26"/>
      <c r="B9" s="27"/>
      <c r="C9" s="26"/>
      <c r="D9" s="26"/>
      <c r="E9" s="26"/>
      <c r="F9" s="26"/>
      <c r="G9" s="26"/>
      <c r="H9" s="28"/>
      <c r="I9" s="28"/>
      <c r="J9" s="28"/>
      <c r="K9" s="28"/>
    </row>
    <row r="10" ht="35.25" customHeight="1" spans="1:11">
      <c r="A10" s="26"/>
      <c r="B10" s="27"/>
      <c r="C10" s="26"/>
      <c r="D10" s="26"/>
      <c r="E10" s="26"/>
      <c r="F10" s="26"/>
      <c r="G10" s="26"/>
      <c r="H10" s="28"/>
      <c r="I10" s="28"/>
      <c r="J10" s="28"/>
      <c r="K10" s="28"/>
    </row>
    <row r="11" ht="35.25" customHeight="1" spans="1:11">
      <c r="A11" s="27" t="s">
        <v>482</v>
      </c>
      <c r="B11" s="27" t="s">
        <v>482</v>
      </c>
      <c r="C11" s="27" t="s">
        <v>482</v>
      </c>
      <c r="D11" s="27" t="s">
        <v>482</v>
      </c>
      <c r="E11" s="27" t="s">
        <v>482</v>
      </c>
      <c r="F11" s="27" t="s">
        <v>482</v>
      </c>
      <c r="G11" s="27" t="s">
        <v>482</v>
      </c>
      <c r="H11" s="29" t="s">
        <v>482</v>
      </c>
      <c r="I11" s="29" t="s">
        <v>482</v>
      </c>
      <c r="J11" s="29" t="s">
        <v>482</v>
      </c>
      <c r="K11" s="29"/>
    </row>
    <row r="12" ht="35.25" customHeight="1" spans="1:11">
      <c r="A12" s="30" t="s">
        <v>481</v>
      </c>
      <c r="B12" s="31"/>
      <c r="C12" s="31"/>
      <c r="D12" s="31"/>
      <c r="E12" s="31"/>
      <c r="F12" s="31"/>
      <c r="G12" s="31"/>
      <c r="H12" s="29" t="s">
        <v>482</v>
      </c>
      <c r="I12" s="29" t="s">
        <v>482</v>
      </c>
      <c r="J12" s="29" t="s">
        <v>482</v>
      </c>
      <c r="K12" s="29"/>
    </row>
    <row r="13" s="24" customFormat="1" ht="29.25" customHeight="1" spans="1:2">
      <c r="A13" s="32" t="s">
        <v>483</v>
      </c>
      <c r="B13" s="33"/>
    </row>
  </sheetData>
  <mergeCells count="10">
    <mergeCell ref="A2:K2"/>
    <mergeCell ref="H4:K4"/>
    <mergeCell ref="A12:G12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7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0"/>
  <sheetViews>
    <sheetView showGridLines="0" view="pageBreakPreview" zoomScaleNormal="100" workbookViewId="0">
      <selection activeCell="A16" sqref="A16"/>
    </sheetView>
  </sheetViews>
  <sheetFormatPr defaultColWidth="0" defaultRowHeight="15" zeroHeight="1"/>
  <cols>
    <col min="1" max="1" width="75.712962962963" style="225" customWidth="1"/>
    <col min="2" max="16384" width="9.13888888888889" style="226" hidden="1"/>
  </cols>
  <sheetData>
    <row r="1" ht="41.25" customHeight="1" spans="1:1">
      <c r="A1" s="227" t="s">
        <v>2</v>
      </c>
    </row>
    <row r="2" spans="1:1">
      <c r="A2" s="228"/>
    </row>
    <row r="3" ht="27" customHeight="1" spans="1:1">
      <c r="A3" s="229" t="s">
        <v>3</v>
      </c>
    </row>
    <row r="4" ht="27" customHeight="1" spans="1:1">
      <c r="A4" s="229" t="s">
        <v>4</v>
      </c>
    </row>
    <row r="5" ht="27" customHeight="1" spans="1:1">
      <c r="A5" s="229" t="s">
        <v>5</v>
      </c>
    </row>
    <row r="6" ht="27" customHeight="1" spans="1:1">
      <c r="A6" s="229" t="s">
        <v>6</v>
      </c>
    </row>
    <row r="7" ht="27" customHeight="1" spans="1:1">
      <c r="A7" s="229" t="s">
        <v>7</v>
      </c>
    </row>
    <row r="8" ht="27" customHeight="1" spans="1:1">
      <c r="A8" s="229" t="s">
        <v>8</v>
      </c>
    </row>
    <row r="9" ht="27" customHeight="1" spans="1:1">
      <c r="A9" s="229" t="s">
        <v>9</v>
      </c>
    </row>
    <row r="10" ht="27" customHeight="1" spans="1:1">
      <c r="A10" s="229" t="s">
        <v>10</v>
      </c>
    </row>
    <row r="11" ht="27" customHeight="1" spans="1:1">
      <c r="A11" s="229" t="s">
        <v>11</v>
      </c>
    </row>
    <row r="12" ht="27" customHeight="1" spans="1:1">
      <c r="A12" s="229" t="s">
        <v>12</v>
      </c>
    </row>
    <row r="13" ht="27" customHeight="1" spans="1:1">
      <c r="A13" s="229" t="s">
        <v>13</v>
      </c>
    </row>
    <row r="14" ht="27" customHeight="1" spans="1:1">
      <c r="A14" s="229" t="s">
        <v>14</v>
      </c>
    </row>
    <row r="15" ht="27" customHeight="1" spans="1:1">
      <c r="A15" s="229" t="s">
        <v>15</v>
      </c>
    </row>
    <row r="16" ht="27" customHeight="1" spans="1:1">
      <c r="A16" s="229" t="s">
        <v>16</v>
      </c>
    </row>
    <row r="17" ht="27" customHeight="1" spans="1:1">
      <c r="A17" s="229" t="s">
        <v>17</v>
      </c>
    </row>
    <row r="18" ht="27" customHeight="1" spans="1:1">
      <c r="A18" s="229" t="s">
        <v>18</v>
      </c>
    </row>
    <row r="19" ht="27" customHeight="1" spans="1:1">
      <c r="A19" s="229" t="s">
        <v>19</v>
      </c>
    </row>
    <row r="20" ht="27" customHeight="1" spans="1:1">
      <c r="A20" s="229" t="s">
        <v>20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outlinePr summaryBelow="0" summaryRight="0"/>
    <pageSetUpPr fitToPage="1"/>
  </sheetPr>
  <dimension ref="A1:G12"/>
  <sheetViews>
    <sheetView showZeros="0" tabSelected="1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F15" sqref="F15"/>
    </sheetView>
  </sheetViews>
  <sheetFormatPr defaultColWidth="9.13888888888889" defaultRowHeight="14.25" customHeight="1" outlineLevelCol="6"/>
  <cols>
    <col min="1" max="7" width="25.4259259259259" style="2" customWidth="1"/>
    <col min="8" max="16384" width="9.13888888888889" style="2"/>
  </cols>
  <sheetData>
    <row r="1" ht="13.5" customHeight="1" spans="4:7">
      <c r="D1" s="3"/>
      <c r="E1" s="4"/>
      <c r="F1" s="4"/>
      <c r="G1" s="5"/>
    </row>
    <row r="2" ht="27" customHeight="1" spans="1:7">
      <c r="A2" s="6" t="s">
        <v>20</v>
      </c>
      <c r="B2" s="6"/>
      <c r="C2" s="6"/>
      <c r="D2" s="6"/>
      <c r="E2" s="6"/>
      <c r="F2" s="6"/>
      <c r="G2" s="6"/>
    </row>
    <row r="3" ht="24" customHeight="1" spans="1:7">
      <c r="A3" s="7" t="str">
        <f>"单位名称："&amp;封面!$A$2</f>
        <v>单位名称：大理白族自治州水务局</v>
      </c>
      <c r="B3" s="8"/>
      <c r="C3" s="8"/>
      <c r="D3" s="8"/>
      <c r="E3" s="9"/>
      <c r="F3" s="9"/>
      <c r="G3" s="10" t="s">
        <v>21</v>
      </c>
    </row>
    <row r="4" ht="31.5" customHeight="1" spans="1:7">
      <c r="A4" s="11" t="s">
        <v>222</v>
      </c>
      <c r="B4" s="11" t="s">
        <v>325</v>
      </c>
      <c r="C4" s="11" t="s">
        <v>224</v>
      </c>
      <c r="D4" s="12" t="s">
        <v>546</v>
      </c>
      <c r="E4" s="13" t="s">
        <v>79</v>
      </c>
      <c r="F4" s="13"/>
      <c r="G4" s="13"/>
    </row>
    <row r="5" ht="31.5" customHeight="1" spans="1:7">
      <c r="A5" s="11"/>
      <c r="B5" s="11"/>
      <c r="C5" s="11"/>
      <c r="D5" s="12"/>
      <c r="E5" s="13" t="s">
        <v>547</v>
      </c>
      <c r="F5" s="12" t="s">
        <v>548</v>
      </c>
      <c r="G5" s="12" t="s">
        <v>549</v>
      </c>
    </row>
    <row r="6" ht="15" customHeight="1" spans="1:7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</row>
    <row r="7" s="1" customFormat="1" ht="39" customHeight="1" spans="1:7">
      <c r="A7" s="15" t="s">
        <v>94</v>
      </c>
      <c r="B7" s="16"/>
      <c r="C7" s="16"/>
      <c r="D7" s="17"/>
      <c r="E7" s="18">
        <v>3330000</v>
      </c>
      <c r="F7" s="18">
        <v>5098000</v>
      </c>
      <c r="G7" s="18">
        <v>5098000</v>
      </c>
    </row>
    <row r="8" s="1" customFormat="1" ht="39" customHeight="1" spans="1:7">
      <c r="A8" s="19"/>
      <c r="B8" s="19" t="s">
        <v>339</v>
      </c>
      <c r="C8" s="19" t="s">
        <v>341</v>
      </c>
      <c r="D8" s="20" t="s">
        <v>550</v>
      </c>
      <c r="E8" s="21">
        <v>120000</v>
      </c>
      <c r="F8" s="21">
        <v>120000</v>
      </c>
      <c r="G8" s="21">
        <v>120000</v>
      </c>
    </row>
    <row r="9" s="1" customFormat="1" ht="39" customHeight="1" spans="1:7">
      <c r="A9" s="22"/>
      <c r="B9" s="19" t="s">
        <v>350</v>
      </c>
      <c r="C9" s="19" t="s">
        <v>352</v>
      </c>
      <c r="D9" s="20" t="s">
        <v>550</v>
      </c>
      <c r="E9" s="21">
        <v>2500000</v>
      </c>
      <c r="F9" s="21">
        <v>3988000</v>
      </c>
      <c r="G9" s="21">
        <v>3988000</v>
      </c>
    </row>
    <row r="10" s="1" customFormat="1" ht="39" customHeight="1" spans="1:7">
      <c r="A10" s="22"/>
      <c r="B10" s="19" t="s">
        <v>339</v>
      </c>
      <c r="C10" s="19" t="s">
        <v>345</v>
      </c>
      <c r="D10" s="20" t="s">
        <v>550</v>
      </c>
      <c r="E10" s="21">
        <v>510000</v>
      </c>
      <c r="F10" s="21">
        <v>510000</v>
      </c>
      <c r="G10" s="21">
        <v>510000</v>
      </c>
    </row>
    <row r="11" s="1" customFormat="1" ht="39" customHeight="1" spans="1:7">
      <c r="A11" s="22"/>
      <c r="B11" s="19" t="s">
        <v>334</v>
      </c>
      <c r="C11" s="19" t="s">
        <v>358</v>
      </c>
      <c r="D11" s="20" t="s">
        <v>550</v>
      </c>
      <c r="E11" s="21">
        <v>200000</v>
      </c>
      <c r="F11" s="21">
        <v>480000</v>
      </c>
      <c r="G11" s="21">
        <v>480000</v>
      </c>
    </row>
    <row r="12" s="1" customFormat="1" ht="21" customHeight="1" spans="1:7">
      <c r="A12" s="23" t="s">
        <v>76</v>
      </c>
      <c r="B12" s="15"/>
      <c r="C12" s="15"/>
      <c r="D12" s="15"/>
      <c r="E12" s="18">
        <v>3330000</v>
      </c>
      <c r="F12" s="18">
        <v>5098000</v>
      </c>
      <c r="G12" s="18">
        <v>5098000</v>
      </c>
    </row>
  </sheetData>
  <mergeCells count="7">
    <mergeCell ref="A2:G2"/>
    <mergeCell ref="E4:G4"/>
    <mergeCell ref="A12:D12"/>
    <mergeCell ref="A4:A5"/>
    <mergeCell ref="B4:B5"/>
    <mergeCell ref="C4:C5"/>
    <mergeCell ref="D4:D5"/>
  </mergeCells>
  <printOptions horizontalCentered="1"/>
  <pageMargins left="0.385416666666667" right="0.385416666666667" top="0.583333333333333" bottom="0.583333333333333" header="0.5" footer="0.5"/>
  <pageSetup paperSize="9" scale="7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D39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D39" sqref="D39"/>
    </sheetView>
  </sheetViews>
  <sheetFormatPr defaultColWidth="0" defaultRowHeight="12" zeroHeight="1" outlineLevelCol="3"/>
  <cols>
    <col min="1" max="1" width="35.1388888888889" style="33" customWidth="1"/>
    <col min="2" max="2" width="20.712962962963" style="33" customWidth="1"/>
    <col min="3" max="3" width="35.1388888888889" style="33" customWidth="1"/>
    <col min="4" max="4" width="20.712962962963" style="33" customWidth="1"/>
    <col min="5" max="16384" width="8" style="54" hidden="1"/>
  </cols>
  <sheetData>
    <row r="1" s="52" customFormat="1" customHeight="1" spans="1:4">
      <c r="A1" s="66"/>
      <c r="B1" s="66"/>
      <c r="C1" s="66"/>
      <c r="D1" s="221"/>
    </row>
    <row r="2" s="220" customFormat="1" ht="36" customHeight="1" spans="1:4">
      <c r="A2" s="56" t="s">
        <v>3</v>
      </c>
      <c r="B2" s="222"/>
      <c r="C2" s="222"/>
      <c r="D2" s="222"/>
    </row>
    <row r="3" s="53" customFormat="1" ht="24" customHeight="1" spans="1:4">
      <c r="A3" s="120" t="str">
        <f>"单位名称："&amp;封面!$A$2</f>
        <v>单位名称：大理白族自治州水务局</v>
      </c>
      <c r="B3" s="204"/>
      <c r="C3" s="204"/>
      <c r="D3" s="134" t="s">
        <v>21</v>
      </c>
    </row>
    <row r="4" ht="19.5" customHeight="1" spans="1:4">
      <c r="A4" s="60" t="s">
        <v>22</v>
      </c>
      <c r="B4" s="60"/>
      <c r="C4" s="60" t="s">
        <v>23</v>
      </c>
      <c r="D4" s="60"/>
    </row>
    <row r="5" ht="19.5" customHeight="1" spans="1:4">
      <c r="A5" s="60" t="s">
        <v>24</v>
      </c>
      <c r="B5" s="60" t="s">
        <v>25</v>
      </c>
      <c r="C5" s="60" t="s">
        <v>26</v>
      </c>
      <c r="D5" s="60" t="s">
        <v>25</v>
      </c>
    </row>
    <row r="6" ht="19.5" customHeight="1" spans="1:4">
      <c r="A6" s="60"/>
      <c r="B6" s="60"/>
      <c r="C6" s="60"/>
      <c r="D6" s="60"/>
    </row>
    <row r="7" ht="21.95" customHeight="1" spans="1:4">
      <c r="A7" s="206" t="s">
        <v>27</v>
      </c>
      <c r="B7" s="21">
        <v>14663621.08</v>
      </c>
      <c r="C7" s="206" t="s">
        <v>28</v>
      </c>
      <c r="D7" s="21">
        <v>45395</v>
      </c>
    </row>
    <row r="8" ht="21.95" customHeight="1" spans="1:4">
      <c r="A8" s="206" t="s">
        <v>29</v>
      </c>
      <c r="B8" s="21"/>
      <c r="C8" s="206" t="s">
        <v>30</v>
      </c>
      <c r="D8" s="21"/>
    </row>
    <row r="9" ht="21.95" customHeight="1" spans="1:4">
      <c r="A9" s="206" t="s">
        <v>31</v>
      </c>
      <c r="B9" s="21"/>
      <c r="C9" s="206" t="s">
        <v>32</v>
      </c>
      <c r="D9" s="21"/>
    </row>
    <row r="10" ht="21.95" customHeight="1" spans="1:4">
      <c r="A10" s="206" t="s">
        <v>33</v>
      </c>
      <c r="B10" s="21"/>
      <c r="C10" s="206" t="s">
        <v>34</v>
      </c>
      <c r="D10" s="21"/>
    </row>
    <row r="11" ht="21.95" customHeight="1" spans="1:4">
      <c r="A11" s="206" t="s">
        <v>35</v>
      </c>
      <c r="B11" s="18"/>
      <c r="C11" s="206" t="s">
        <v>36</v>
      </c>
      <c r="D11" s="21"/>
    </row>
    <row r="12" ht="21.95" customHeight="1" spans="1:4">
      <c r="A12" s="223" t="s">
        <v>37</v>
      </c>
      <c r="B12" s="21"/>
      <c r="C12" s="206" t="s">
        <v>38</v>
      </c>
      <c r="D12" s="21"/>
    </row>
    <row r="13" ht="21.95" customHeight="1" spans="1:4">
      <c r="A13" s="223" t="s">
        <v>39</v>
      </c>
      <c r="B13" s="21"/>
      <c r="C13" s="206" t="s">
        <v>40</v>
      </c>
      <c r="D13" s="21"/>
    </row>
    <row r="14" ht="21.95" customHeight="1" spans="1:4">
      <c r="A14" s="223" t="s">
        <v>41</v>
      </c>
      <c r="B14" s="21"/>
      <c r="C14" s="206" t="s">
        <v>42</v>
      </c>
      <c r="D14" s="21">
        <v>1053552.09</v>
      </c>
    </row>
    <row r="15" ht="21.95" customHeight="1" spans="1:4">
      <c r="A15" s="223" t="s">
        <v>43</v>
      </c>
      <c r="B15" s="21"/>
      <c r="C15" s="206" t="s">
        <v>44</v>
      </c>
      <c r="D15" s="21">
        <v>858396.41</v>
      </c>
    </row>
    <row r="16" ht="21.95" customHeight="1" spans="1:4">
      <c r="A16" s="224" t="s">
        <v>45</v>
      </c>
      <c r="B16" s="21"/>
      <c r="C16" s="206" t="s">
        <v>46</v>
      </c>
      <c r="D16" s="21"/>
    </row>
    <row r="17" ht="21.95" customHeight="1" spans="1:4">
      <c r="A17" s="224"/>
      <c r="B17" s="21"/>
      <c r="C17" s="206" t="s">
        <v>47</v>
      </c>
      <c r="D17" s="21"/>
    </row>
    <row r="18" ht="21.95" customHeight="1" spans="1:4">
      <c r="A18" s="207"/>
      <c r="B18" s="21"/>
      <c r="C18" s="206" t="s">
        <v>48</v>
      </c>
      <c r="D18" s="21">
        <v>36957188.87</v>
      </c>
    </row>
    <row r="19" ht="21.95" customHeight="1" spans="1:4">
      <c r="A19" s="207"/>
      <c r="B19" s="21"/>
      <c r="C19" s="206" t="s">
        <v>49</v>
      </c>
      <c r="D19" s="21"/>
    </row>
    <row r="20" ht="21.95" customHeight="1" spans="1:4">
      <c r="A20" s="207"/>
      <c r="B20" s="21"/>
      <c r="C20" s="206" t="s">
        <v>50</v>
      </c>
      <c r="D20" s="21"/>
    </row>
    <row r="21" ht="21.95" customHeight="1" spans="1:4">
      <c r="A21" s="207"/>
      <c r="B21" s="21"/>
      <c r="C21" s="206" t="s">
        <v>51</v>
      </c>
      <c r="D21" s="21"/>
    </row>
    <row r="22" ht="21.95" customHeight="1" spans="1:4">
      <c r="A22" s="207"/>
      <c r="B22" s="21"/>
      <c r="C22" s="206" t="s">
        <v>52</v>
      </c>
      <c r="D22" s="21"/>
    </row>
    <row r="23" ht="21.95" customHeight="1" spans="1:4">
      <c r="A23" s="207"/>
      <c r="B23" s="21"/>
      <c r="C23" s="206" t="s">
        <v>53</v>
      </c>
      <c r="D23" s="21"/>
    </row>
    <row r="24" ht="21.95" customHeight="1" spans="1:4">
      <c r="A24" s="207"/>
      <c r="B24" s="21"/>
      <c r="C24" s="206" t="s">
        <v>54</v>
      </c>
      <c r="D24" s="21"/>
    </row>
    <row r="25" ht="21.95" customHeight="1" spans="1:4">
      <c r="A25" s="207"/>
      <c r="B25" s="21"/>
      <c r="C25" s="206" t="s">
        <v>55</v>
      </c>
      <c r="D25" s="21">
        <v>748506.96</v>
      </c>
    </row>
    <row r="26" ht="21.95" customHeight="1" spans="1:4">
      <c r="A26" s="207"/>
      <c r="B26" s="21"/>
      <c r="C26" s="206" t="s">
        <v>56</v>
      </c>
      <c r="D26" s="21"/>
    </row>
    <row r="27" ht="21.95" customHeight="1" spans="1:4">
      <c r="A27" s="207"/>
      <c r="B27" s="21"/>
      <c r="C27" s="206" t="s">
        <v>57</v>
      </c>
      <c r="D27" s="21"/>
    </row>
    <row r="28" ht="21.95" customHeight="1" spans="1:4">
      <c r="A28" s="207"/>
      <c r="B28" s="21"/>
      <c r="C28" s="206" t="s">
        <v>58</v>
      </c>
      <c r="D28" s="21"/>
    </row>
    <row r="29" ht="21.95" customHeight="1" spans="1:4">
      <c r="A29" s="207"/>
      <c r="B29" s="21"/>
      <c r="C29" s="206" t="s">
        <v>59</v>
      </c>
      <c r="D29" s="21"/>
    </row>
    <row r="30" ht="21.95" customHeight="1" spans="1:4">
      <c r="A30" s="207"/>
      <c r="B30" s="21"/>
      <c r="C30" s="206" t="s">
        <v>60</v>
      </c>
      <c r="D30" s="21"/>
    </row>
    <row r="31" ht="21.95" customHeight="1" spans="1:4">
      <c r="A31" s="207"/>
      <c r="B31" s="21"/>
      <c r="C31" s="206" t="s">
        <v>61</v>
      </c>
      <c r="D31" s="21"/>
    </row>
    <row r="32" ht="21.95" customHeight="1" spans="1:4">
      <c r="A32" s="208" t="s">
        <v>62</v>
      </c>
      <c r="B32" s="18">
        <v>14663621.08</v>
      </c>
      <c r="C32" s="208" t="s">
        <v>63</v>
      </c>
      <c r="D32" s="18">
        <v>39663039.33</v>
      </c>
    </row>
    <row r="33" ht="21.95" customHeight="1" spans="1:4">
      <c r="A33" s="206" t="s">
        <v>64</v>
      </c>
      <c r="B33" s="18">
        <v>24999418.25</v>
      </c>
      <c r="C33" s="206" t="s">
        <v>65</v>
      </c>
      <c r="D33" s="18"/>
    </row>
    <row r="34" ht="21.95" customHeight="1" spans="1:4">
      <c r="A34" s="206" t="s">
        <v>66</v>
      </c>
      <c r="B34" s="21">
        <v>24999418.25</v>
      </c>
      <c r="C34" s="206" t="s">
        <v>66</v>
      </c>
      <c r="D34" s="21"/>
    </row>
    <row r="35" ht="21.95" customHeight="1" spans="1:4">
      <c r="A35" s="206" t="s">
        <v>67</v>
      </c>
      <c r="B35" s="21"/>
      <c r="C35" s="206" t="s">
        <v>67</v>
      </c>
      <c r="D35" s="21"/>
    </row>
    <row r="36" ht="21.95" customHeight="1" spans="1:4">
      <c r="A36" s="206" t="s">
        <v>68</v>
      </c>
      <c r="B36" s="21"/>
      <c r="C36" s="206" t="s">
        <v>68</v>
      </c>
      <c r="D36" s="21"/>
    </row>
    <row r="37" ht="21.95" customHeight="1" spans="1:4">
      <c r="A37" s="206" t="s">
        <v>69</v>
      </c>
      <c r="B37" s="21"/>
      <c r="C37" s="206" t="s">
        <v>69</v>
      </c>
      <c r="D37" s="21"/>
    </row>
    <row r="38" ht="21.95" customHeight="1" spans="1:4">
      <c r="A38" s="206" t="s">
        <v>70</v>
      </c>
      <c r="B38" s="21"/>
      <c r="C38" s="206" t="s">
        <v>70</v>
      </c>
      <c r="D38" s="21"/>
    </row>
    <row r="39" ht="21.95" customHeight="1" spans="1:4">
      <c r="A39" s="208" t="s">
        <v>71</v>
      </c>
      <c r="B39" s="18">
        <v>39663039.33</v>
      </c>
      <c r="C39" s="208" t="s">
        <v>72</v>
      </c>
      <c r="D39" s="18">
        <v>39663039.33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T9"/>
  <sheetViews>
    <sheetView showZeros="0" view="pageBreakPreview" zoomScaleNormal="100" workbookViewId="0">
      <pane xSplit="1" ySplit="7" topLeftCell="B8" activePane="bottomRight" state="frozen"/>
      <selection/>
      <selection pane="topRight"/>
      <selection pane="bottomLeft"/>
      <selection pane="bottomRight" activeCell="A10" sqref="$A10:$XFD12"/>
    </sheetView>
  </sheetViews>
  <sheetFormatPr defaultColWidth="8" defaultRowHeight="14.25" customHeight="1"/>
  <cols>
    <col min="1" max="1" width="21.1388888888889" style="33" customWidth="1"/>
    <col min="2" max="2" width="35.287037037037" style="33" customWidth="1"/>
    <col min="3" max="14" width="12" style="33" customWidth="1"/>
    <col min="15" max="18" width="12" style="54" customWidth="1"/>
    <col min="19" max="20" width="12" style="33" customWidth="1"/>
    <col min="21" max="16384" width="8" style="54"/>
  </cols>
  <sheetData>
    <row r="1" s="52" customFormat="1" ht="12" customHeight="1" spans="1:20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7"/>
      <c r="T1" s="67"/>
    </row>
    <row r="2" s="52" customFormat="1" ht="36" customHeight="1" spans="1:20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="53" customFormat="1" ht="24" customHeight="1" spans="1:20">
      <c r="A3" s="120" t="str">
        <f>"单位名称："&amp;封面!$A$2</f>
        <v>单位名称：大理白族自治州水务局</v>
      </c>
      <c r="B3" s="96"/>
      <c r="C3" s="96" t="e">
        <f>SUBSTITUTE(封面!#REF!," ","")&amp;封面!#REF!</f>
        <v>#REF!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134" t="s">
        <v>21</v>
      </c>
      <c r="T3" s="134" t="s">
        <v>73</v>
      </c>
    </row>
    <row r="4" ht="18.75" customHeight="1" spans="1:20">
      <c r="A4" s="216" t="s">
        <v>74</v>
      </c>
      <c r="B4" s="216" t="s">
        <v>75</v>
      </c>
      <c r="C4" s="216" t="s">
        <v>76</v>
      </c>
      <c r="D4" s="216" t="s">
        <v>77</v>
      </c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 t="s">
        <v>64</v>
      </c>
      <c r="P4" s="216"/>
      <c r="Q4" s="216"/>
      <c r="R4" s="216"/>
      <c r="S4" s="216"/>
      <c r="T4" s="216"/>
    </row>
    <row r="5" ht="18.75" customHeight="1" spans="1:20">
      <c r="A5" s="216"/>
      <c r="B5" s="216"/>
      <c r="C5" s="216"/>
      <c r="D5" s="216" t="s">
        <v>78</v>
      </c>
      <c r="E5" s="216" t="s">
        <v>79</v>
      </c>
      <c r="F5" s="216" t="s">
        <v>80</v>
      </c>
      <c r="G5" s="216" t="s">
        <v>81</v>
      </c>
      <c r="H5" s="216" t="s">
        <v>82</v>
      </c>
      <c r="I5" s="216" t="s">
        <v>83</v>
      </c>
      <c r="J5" s="216"/>
      <c r="K5" s="216"/>
      <c r="L5" s="216"/>
      <c r="M5" s="216"/>
      <c r="N5" s="216"/>
      <c r="O5" s="216" t="s">
        <v>78</v>
      </c>
      <c r="P5" s="216" t="s">
        <v>79</v>
      </c>
      <c r="Q5" s="216" t="s">
        <v>80</v>
      </c>
      <c r="R5" s="216" t="s">
        <v>81</v>
      </c>
      <c r="S5" s="216" t="s">
        <v>82</v>
      </c>
      <c r="T5" s="216" t="s">
        <v>83</v>
      </c>
    </row>
    <row r="6" ht="33.75" customHeight="1" spans="1:20">
      <c r="A6" s="216"/>
      <c r="B6" s="216"/>
      <c r="C6" s="216"/>
      <c r="D6" s="216"/>
      <c r="E6" s="216"/>
      <c r="F6" s="216"/>
      <c r="G6" s="216"/>
      <c r="H6" s="216"/>
      <c r="I6" s="216" t="s">
        <v>78</v>
      </c>
      <c r="J6" s="216" t="s">
        <v>84</v>
      </c>
      <c r="K6" s="216" t="s">
        <v>85</v>
      </c>
      <c r="L6" s="216" t="s">
        <v>86</v>
      </c>
      <c r="M6" s="216" t="s">
        <v>87</v>
      </c>
      <c r="N6" s="216" t="s">
        <v>88</v>
      </c>
      <c r="O6" s="216"/>
      <c r="P6" s="216"/>
      <c r="Q6" s="216"/>
      <c r="R6" s="216"/>
      <c r="S6" s="216"/>
      <c r="T6" s="216"/>
    </row>
    <row r="7" ht="16.5" customHeight="1" spans="1:20">
      <c r="A7" s="217">
        <v>1</v>
      </c>
      <c r="B7" s="217">
        <v>2</v>
      </c>
      <c r="C7" s="217" t="s">
        <v>89</v>
      </c>
      <c r="D7" s="217" t="s">
        <v>90</v>
      </c>
      <c r="E7" s="217">
        <v>5</v>
      </c>
      <c r="F7" s="217">
        <v>6</v>
      </c>
      <c r="G7" s="217">
        <v>7</v>
      </c>
      <c r="H7" s="217">
        <v>8</v>
      </c>
      <c r="I7" s="217" t="s">
        <v>91</v>
      </c>
      <c r="J7" s="217">
        <v>10</v>
      </c>
      <c r="K7" s="217">
        <v>11</v>
      </c>
      <c r="L7" s="217">
        <v>12</v>
      </c>
      <c r="M7" s="217">
        <v>13</v>
      </c>
      <c r="N7" s="217">
        <v>14</v>
      </c>
      <c r="O7" s="217" t="s">
        <v>92</v>
      </c>
      <c r="P7" s="217">
        <v>16</v>
      </c>
      <c r="Q7" s="217">
        <v>17</v>
      </c>
      <c r="R7" s="217">
        <v>18</v>
      </c>
      <c r="S7" s="217">
        <v>19</v>
      </c>
      <c r="T7" s="217">
        <v>20</v>
      </c>
    </row>
    <row r="8" s="1" customFormat="1" ht="18" customHeight="1" spans="1:20">
      <c r="A8" s="158" t="s">
        <v>93</v>
      </c>
      <c r="B8" s="158" t="s">
        <v>94</v>
      </c>
      <c r="C8" s="21">
        <v>39663039.33</v>
      </c>
      <c r="D8" s="21">
        <v>14663621.08</v>
      </c>
      <c r="E8" s="21">
        <v>14663621.08</v>
      </c>
      <c r="F8" s="21"/>
      <c r="G8" s="21"/>
      <c r="H8" s="21"/>
      <c r="I8" s="21"/>
      <c r="J8" s="21"/>
      <c r="K8" s="21"/>
      <c r="L8" s="21"/>
      <c r="M8" s="21"/>
      <c r="N8" s="21"/>
      <c r="O8" s="21">
        <v>24999418.25</v>
      </c>
      <c r="P8" s="21">
        <v>24999418.25</v>
      </c>
      <c r="Q8" s="21"/>
      <c r="R8" s="21"/>
      <c r="S8" s="21"/>
      <c r="T8" s="21"/>
    </row>
    <row r="9" s="1" customFormat="1" ht="18" customHeight="1" spans="1:20">
      <c r="A9" s="218" t="s">
        <v>76</v>
      </c>
      <c r="B9" s="219"/>
      <c r="C9" s="18">
        <v>39663039.33</v>
      </c>
      <c r="D9" s="18">
        <v>14663621.08</v>
      </c>
      <c r="E9" s="18">
        <v>14663621.08</v>
      </c>
      <c r="F9" s="18"/>
      <c r="G9" s="18"/>
      <c r="H9" s="18"/>
      <c r="I9" s="18"/>
      <c r="J9" s="18"/>
      <c r="K9" s="18"/>
      <c r="L9" s="18"/>
      <c r="M9" s="18"/>
      <c r="N9" s="18"/>
      <c r="O9" s="18">
        <v>24999418.25</v>
      </c>
      <c r="P9" s="18">
        <v>24999418.25</v>
      </c>
      <c r="Q9" s="18"/>
      <c r="R9" s="18"/>
      <c r="S9" s="18"/>
      <c r="T9" s="18"/>
    </row>
  </sheetData>
  <sheetProtection formatCells="0" formatColumns="0" formatRows="0" insertRows="0" insertColumns="0" insertHyperlinks="0" deleteColumns="0" deleteRows="0" sort="0" autoFilter="0" pivotTables="0"/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700787401575" right="0.393700787401575" top="0.511811023622047" bottom="0.511811023622047" header="0.31496062992126" footer="0.31496062992126"/>
  <pageSetup paperSize="8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W33"/>
  <sheetViews>
    <sheetView showGridLines="0" showZeros="0" view="pageBreakPreview" zoomScale="85" zoomScaleNormal="85" workbookViewId="0">
      <pane xSplit="3" ySplit="7" topLeftCell="D20" activePane="bottomRight" state="frozen"/>
      <selection/>
      <selection pane="topRight"/>
      <selection pane="bottomLeft"/>
      <selection pane="bottomRight" activeCell="G33" sqref="G33"/>
    </sheetView>
  </sheetViews>
  <sheetFormatPr defaultColWidth="9.13888888888889" defaultRowHeight="14.25" customHeight="1"/>
  <cols>
    <col min="1" max="1" width="16.9907407407407" style="33" customWidth="1"/>
    <col min="2" max="2" width="26.712962962963" style="33" customWidth="1"/>
    <col min="3" max="23" width="15.5740740740741" style="33" customWidth="1"/>
    <col min="24" max="16384" width="9.13888888888889" style="33"/>
  </cols>
  <sheetData>
    <row r="1" s="68" customFormat="1" ht="15.75" customHeight="1" spans="1:23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  <c r="R1" s="66"/>
      <c r="S1" s="66"/>
      <c r="T1" s="66"/>
      <c r="U1" s="66"/>
      <c r="V1" s="66"/>
      <c r="W1" s="67"/>
    </row>
    <row r="2" s="68" customFormat="1" ht="39" customHeight="1" spans="1:23">
      <c r="A2" s="56" t="s">
        <v>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="88" customFormat="1" ht="24" customHeight="1" spans="1:23">
      <c r="A3" s="70" t="str">
        <f>"单位名称："&amp;封面!$A$2</f>
        <v>单位名称：大理白族自治州水务局</v>
      </c>
      <c r="B3" s="70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96"/>
      <c r="P3" s="96"/>
      <c r="Q3" s="134"/>
      <c r="R3" s="134"/>
      <c r="S3" s="134"/>
      <c r="T3" s="134"/>
      <c r="U3" s="96"/>
      <c r="V3" s="96"/>
      <c r="W3" s="134" t="s">
        <v>21</v>
      </c>
    </row>
    <row r="4" s="88" customFormat="1" ht="24" customHeight="1" spans="1:23">
      <c r="A4" s="59" t="s">
        <v>95</v>
      </c>
      <c r="B4" s="59" t="s">
        <v>96</v>
      </c>
      <c r="C4" s="209" t="s">
        <v>76</v>
      </c>
      <c r="D4" s="210"/>
      <c r="E4" s="211" t="s">
        <v>97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98" t="s">
        <v>98</v>
      </c>
      <c r="S4" s="113"/>
      <c r="T4" s="113"/>
      <c r="U4" s="113"/>
      <c r="V4" s="113"/>
      <c r="W4" s="118"/>
    </row>
    <row r="5" s="88" customFormat="1" ht="24" customHeight="1" spans="1:23">
      <c r="A5" s="59"/>
      <c r="B5" s="59"/>
      <c r="C5" s="99"/>
      <c r="D5" s="59" t="s">
        <v>99</v>
      </c>
      <c r="E5" s="59" t="s">
        <v>78</v>
      </c>
      <c r="F5" s="211" t="s">
        <v>79</v>
      </c>
      <c r="G5" s="211"/>
      <c r="H5" s="211"/>
      <c r="I5" s="59" t="s">
        <v>80</v>
      </c>
      <c r="J5" s="59" t="s">
        <v>81</v>
      </c>
      <c r="K5" s="59" t="s">
        <v>82</v>
      </c>
      <c r="L5" s="59" t="s">
        <v>83</v>
      </c>
      <c r="M5" s="59"/>
      <c r="N5" s="59"/>
      <c r="O5" s="59"/>
      <c r="P5" s="59"/>
      <c r="Q5" s="59"/>
      <c r="R5" s="97" t="s">
        <v>78</v>
      </c>
      <c r="S5" s="97" t="s">
        <v>79</v>
      </c>
      <c r="T5" s="97" t="s">
        <v>80</v>
      </c>
      <c r="U5" s="97" t="s">
        <v>81</v>
      </c>
      <c r="V5" s="97" t="s">
        <v>82</v>
      </c>
      <c r="W5" s="97" t="s">
        <v>83</v>
      </c>
    </row>
    <row r="6" ht="32.25" customHeight="1" spans="1:23">
      <c r="A6" s="59"/>
      <c r="B6" s="59"/>
      <c r="C6" s="100"/>
      <c r="D6" s="59"/>
      <c r="E6" s="59"/>
      <c r="F6" s="59" t="s">
        <v>78</v>
      </c>
      <c r="G6" s="59" t="s">
        <v>100</v>
      </c>
      <c r="H6" s="59" t="s">
        <v>101</v>
      </c>
      <c r="I6" s="59"/>
      <c r="J6" s="59"/>
      <c r="K6" s="59"/>
      <c r="L6" s="59" t="s">
        <v>78</v>
      </c>
      <c r="M6" s="59" t="s">
        <v>102</v>
      </c>
      <c r="N6" s="59" t="s">
        <v>103</v>
      </c>
      <c r="O6" s="59" t="s">
        <v>104</v>
      </c>
      <c r="P6" s="59" t="s">
        <v>105</v>
      </c>
      <c r="Q6" s="59" t="s">
        <v>106</v>
      </c>
      <c r="R6" s="100"/>
      <c r="S6" s="100"/>
      <c r="T6" s="100"/>
      <c r="U6" s="100"/>
      <c r="V6" s="100"/>
      <c r="W6" s="100"/>
    </row>
    <row r="7" ht="16.5" customHeight="1" spans="1:23">
      <c r="A7" s="212">
        <v>1</v>
      </c>
      <c r="B7" s="212">
        <v>2</v>
      </c>
      <c r="C7" s="81" t="s">
        <v>107</v>
      </c>
      <c r="D7" s="81" t="s">
        <v>108</v>
      </c>
      <c r="E7" s="81" t="s">
        <v>109</v>
      </c>
      <c r="F7" s="81" t="s">
        <v>110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 t="s">
        <v>111</v>
      </c>
      <c r="M7" s="81">
        <v>13</v>
      </c>
      <c r="N7" s="81">
        <v>14</v>
      </c>
      <c r="O7" s="81">
        <v>15</v>
      </c>
      <c r="P7" s="81">
        <v>16</v>
      </c>
      <c r="Q7" s="81">
        <v>17</v>
      </c>
      <c r="R7" s="81" t="s">
        <v>112</v>
      </c>
      <c r="S7" s="81">
        <v>19</v>
      </c>
      <c r="T7" s="81">
        <v>20</v>
      </c>
      <c r="U7" s="81">
        <v>21</v>
      </c>
      <c r="V7" s="81">
        <v>22</v>
      </c>
      <c r="W7" s="81">
        <v>23</v>
      </c>
    </row>
    <row r="8" s="1" customFormat="1" ht="21.75" customHeight="1" spans="1:23">
      <c r="A8" s="162" t="s">
        <v>113</v>
      </c>
      <c r="B8" s="162" t="s">
        <v>114</v>
      </c>
      <c r="C8" s="166">
        <v>45395</v>
      </c>
      <c r="D8" s="166">
        <v>45395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>
        <v>45395</v>
      </c>
      <c r="S8" s="166">
        <v>45395</v>
      </c>
      <c r="T8" s="166"/>
      <c r="U8" s="166"/>
      <c r="V8" s="166"/>
      <c r="W8" s="166"/>
    </row>
    <row r="9" s="1" customFormat="1" ht="21.75" customHeight="1" spans="1:23">
      <c r="A9" s="213" t="s">
        <v>115</v>
      </c>
      <c r="B9" s="213" t="s">
        <v>116</v>
      </c>
      <c r="C9" s="166">
        <v>45395</v>
      </c>
      <c r="D9" s="166">
        <v>45395</v>
      </c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>
        <v>45395</v>
      </c>
      <c r="S9" s="166">
        <v>45395</v>
      </c>
      <c r="T9" s="166"/>
      <c r="U9" s="166"/>
      <c r="V9" s="166"/>
      <c r="W9" s="166"/>
    </row>
    <row r="10" s="1" customFormat="1" ht="21.75" customHeight="1" spans="1:23">
      <c r="A10" s="214" t="s">
        <v>117</v>
      </c>
      <c r="B10" s="214" t="s">
        <v>118</v>
      </c>
      <c r="C10" s="166">
        <v>45395</v>
      </c>
      <c r="D10" s="166">
        <v>45395</v>
      </c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>
        <v>45395</v>
      </c>
      <c r="S10" s="166">
        <v>45395</v>
      </c>
      <c r="T10" s="166"/>
      <c r="U10" s="166"/>
      <c r="V10" s="166"/>
      <c r="W10" s="166"/>
    </row>
    <row r="11" s="1" customFormat="1" ht="21.75" customHeight="1" spans="1:23">
      <c r="A11" s="162" t="s">
        <v>119</v>
      </c>
      <c r="B11" s="162" t="s">
        <v>120</v>
      </c>
      <c r="C11" s="166">
        <v>1053552.09</v>
      </c>
      <c r="D11" s="166">
        <v>1053552.09</v>
      </c>
      <c r="E11" s="166">
        <v>1053552.09</v>
      </c>
      <c r="F11" s="166">
        <v>1053552.09</v>
      </c>
      <c r="G11" s="166">
        <v>1053552.09</v>
      </c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</row>
    <row r="12" s="1" customFormat="1" ht="21.75" customHeight="1" spans="1:23">
      <c r="A12" s="213" t="s">
        <v>121</v>
      </c>
      <c r="B12" s="213" t="s">
        <v>122</v>
      </c>
      <c r="C12" s="166">
        <v>1035552.09</v>
      </c>
      <c r="D12" s="166">
        <v>1035552.09</v>
      </c>
      <c r="E12" s="166">
        <v>1035552.09</v>
      </c>
      <c r="F12" s="166">
        <v>1035552.09</v>
      </c>
      <c r="G12" s="166">
        <v>1035552.09</v>
      </c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</row>
    <row r="13" s="1" customFormat="1" ht="21.75" customHeight="1" spans="1:23">
      <c r="A13" s="214" t="s">
        <v>123</v>
      </c>
      <c r="B13" s="214" t="s">
        <v>124</v>
      </c>
      <c r="C13" s="166">
        <v>1035552.09</v>
      </c>
      <c r="D13" s="166">
        <v>1035552.09</v>
      </c>
      <c r="E13" s="166">
        <v>1035552.09</v>
      </c>
      <c r="F13" s="166">
        <v>1035552.09</v>
      </c>
      <c r="G13" s="166">
        <v>1035552.09</v>
      </c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</row>
    <row r="14" s="1" customFormat="1" ht="21.75" customHeight="1" spans="1:23">
      <c r="A14" s="213" t="s">
        <v>125</v>
      </c>
      <c r="B14" s="213" t="s">
        <v>126</v>
      </c>
      <c r="C14" s="166">
        <v>18000</v>
      </c>
      <c r="D14" s="166">
        <v>18000</v>
      </c>
      <c r="E14" s="166">
        <v>18000</v>
      </c>
      <c r="F14" s="166">
        <v>18000</v>
      </c>
      <c r="G14" s="166">
        <v>18000</v>
      </c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</row>
    <row r="15" s="1" customFormat="1" ht="21.75" customHeight="1" spans="1:23">
      <c r="A15" s="214" t="s">
        <v>127</v>
      </c>
      <c r="B15" s="214" t="s">
        <v>128</v>
      </c>
      <c r="C15" s="166">
        <v>18000</v>
      </c>
      <c r="D15" s="166">
        <v>18000</v>
      </c>
      <c r="E15" s="166">
        <v>18000</v>
      </c>
      <c r="F15" s="166">
        <v>18000</v>
      </c>
      <c r="G15" s="166">
        <v>18000</v>
      </c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</row>
    <row r="16" s="1" customFormat="1" ht="21.75" customHeight="1" spans="1:23">
      <c r="A16" s="162" t="s">
        <v>129</v>
      </c>
      <c r="B16" s="162" t="s">
        <v>130</v>
      </c>
      <c r="C16" s="166">
        <v>858396.41</v>
      </c>
      <c r="D16" s="166">
        <v>858396.41</v>
      </c>
      <c r="E16" s="166">
        <v>858396.41</v>
      </c>
      <c r="F16" s="166">
        <v>858396.41</v>
      </c>
      <c r="G16" s="166">
        <v>858396.41</v>
      </c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</row>
    <row r="17" s="1" customFormat="1" ht="21.75" customHeight="1" spans="1:23">
      <c r="A17" s="213" t="s">
        <v>131</v>
      </c>
      <c r="B17" s="213" t="s">
        <v>132</v>
      </c>
      <c r="C17" s="166">
        <v>858396.41</v>
      </c>
      <c r="D17" s="166">
        <v>858396.41</v>
      </c>
      <c r="E17" s="166">
        <v>858396.41</v>
      </c>
      <c r="F17" s="166">
        <v>858396.41</v>
      </c>
      <c r="G17" s="166">
        <v>858396.41</v>
      </c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</row>
    <row r="18" s="1" customFormat="1" ht="21.75" customHeight="1" spans="1:23">
      <c r="A18" s="214" t="s">
        <v>133</v>
      </c>
      <c r="B18" s="214" t="s">
        <v>134</v>
      </c>
      <c r="C18" s="166">
        <v>445720.85</v>
      </c>
      <c r="D18" s="166">
        <v>445720.85</v>
      </c>
      <c r="E18" s="166">
        <v>445720.85</v>
      </c>
      <c r="F18" s="166">
        <v>445720.85</v>
      </c>
      <c r="G18" s="166">
        <v>445720.85</v>
      </c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</row>
    <row r="19" s="1" customFormat="1" ht="21.75" customHeight="1" spans="1:23">
      <c r="A19" s="214" t="s">
        <v>135</v>
      </c>
      <c r="B19" s="214" t="s">
        <v>136</v>
      </c>
      <c r="C19" s="166">
        <v>364152.96</v>
      </c>
      <c r="D19" s="166">
        <v>364152.96</v>
      </c>
      <c r="E19" s="166">
        <v>364152.96</v>
      </c>
      <c r="F19" s="166">
        <v>364152.96</v>
      </c>
      <c r="G19" s="166">
        <v>364152.96</v>
      </c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</row>
    <row r="20" s="1" customFormat="1" ht="21.75" customHeight="1" spans="1:23">
      <c r="A20" s="214" t="s">
        <v>137</v>
      </c>
      <c r="B20" s="214" t="s">
        <v>138</v>
      </c>
      <c r="C20" s="166">
        <v>48522.6</v>
      </c>
      <c r="D20" s="166">
        <v>48522.6</v>
      </c>
      <c r="E20" s="166">
        <v>48522.6</v>
      </c>
      <c r="F20" s="166">
        <v>48522.6</v>
      </c>
      <c r="G20" s="166">
        <v>48522.6</v>
      </c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</row>
    <row r="21" s="1" customFormat="1" ht="21.75" customHeight="1" spans="1:23">
      <c r="A21" s="162" t="s">
        <v>139</v>
      </c>
      <c r="B21" s="162" t="s">
        <v>140</v>
      </c>
      <c r="C21" s="166">
        <v>36957188.87</v>
      </c>
      <c r="D21" s="166">
        <v>36957188.87</v>
      </c>
      <c r="E21" s="166">
        <v>12003165.62</v>
      </c>
      <c r="F21" s="166">
        <v>12003165.62</v>
      </c>
      <c r="G21" s="166">
        <v>8673165.62</v>
      </c>
      <c r="H21" s="166">
        <v>3330000</v>
      </c>
      <c r="I21" s="166"/>
      <c r="J21" s="166"/>
      <c r="K21" s="166"/>
      <c r="L21" s="166"/>
      <c r="M21" s="166"/>
      <c r="N21" s="166"/>
      <c r="O21" s="166"/>
      <c r="P21" s="166"/>
      <c r="Q21" s="166"/>
      <c r="R21" s="166">
        <v>24954023.25</v>
      </c>
      <c r="S21" s="166">
        <v>24954023.25</v>
      </c>
      <c r="T21" s="166"/>
      <c r="U21" s="166"/>
      <c r="V21" s="166"/>
      <c r="W21" s="166"/>
    </row>
    <row r="22" s="1" customFormat="1" ht="21.75" customHeight="1" spans="1:23">
      <c r="A22" s="213" t="s">
        <v>141</v>
      </c>
      <c r="B22" s="213" t="s">
        <v>142</v>
      </c>
      <c r="C22" s="166">
        <v>36447188.87</v>
      </c>
      <c r="D22" s="166">
        <v>36447188.87</v>
      </c>
      <c r="E22" s="166">
        <v>11493165.62</v>
      </c>
      <c r="F22" s="166">
        <v>11493165.62</v>
      </c>
      <c r="G22" s="166">
        <v>8673165.62</v>
      </c>
      <c r="H22" s="166">
        <v>2820000</v>
      </c>
      <c r="I22" s="166"/>
      <c r="J22" s="166"/>
      <c r="K22" s="166"/>
      <c r="L22" s="166"/>
      <c r="M22" s="166"/>
      <c r="N22" s="166"/>
      <c r="O22" s="166"/>
      <c r="P22" s="166"/>
      <c r="Q22" s="166"/>
      <c r="R22" s="166">
        <v>24954023.25</v>
      </c>
      <c r="S22" s="166">
        <v>24954023.25</v>
      </c>
      <c r="T22" s="166"/>
      <c r="U22" s="166"/>
      <c r="V22" s="166"/>
      <c r="W22" s="166"/>
    </row>
    <row r="23" s="1" customFormat="1" ht="21.75" customHeight="1" spans="1:23">
      <c r="A23" s="214" t="s">
        <v>143</v>
      </c>
      <c r="B23" s="214" t="s">
        <v>144</v>
      </c>
      <c r="C23" s="166">
        <v>8673165.62</v>
      </c>
      <c r="D23" s="166">
        <v>8673165.62</v>
      </c>
      <c r="E23" s="166">
        <v>8673165.62</v>
      </c>
      <c r="F23" s="166">
        <v>8673165.62</v>
      </c>
      <c r="G23" s="166">
        <v>8673165.62</v>
      </c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</row>
    <row r="24" s="1" customFormat="1" ht="21.75" customHeight="1" spans="1:23">
      <c r="A24" s="214" t="s">
        <v>145</v>
      </c>
      <c r="B24" s="214" t="s">
        <v>146</v>
      </c>
      <c r="C24" s="166">
        <v>2004598.75</v>
      </c>
      <c r="D24" s="166">
        <v>2004598.75</v>
      </c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>
        <v>2004598.75</v>
      </c>
      <c r="S24" s="166">
        <v>2004598.75</v>
      </c>
      <c r="T24" s="166"/>
      <c r="U24" s="166"/>
      <c r="V24" s="166"/>
      <c r="W24" s="166"/>
    </row>
    <row r="25" s="1" customFormat="1" ht="21.75" customHeight="1" spans="1:23">
      <c r="A25" s="214" t="s">
        <v>147</v>
      </c>
      <c r="B25" s="214" t="s">
        <v>148</v>
      </c>
      <c r="C25" s="166">
        <v>21120504.5</v>
      </c>
      <c r="D25" s="166">
        <v>21120504.5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>
        <v>21120504.5</v>
      </c>
      <c r="S25" s="166">
        <v>21120504.5</v>
      </c>
      <c r="T25" s="166"/>
      <c r="U25" s="166"/>
      <c r="V25" s="166"/>
      <c r="W25" s="166"/>
    </row>
    <row r="26" s="1" customFormat="1" ht="21.75" customHeight="1" spans="1:23">
      <c r="A26" s="214" t="s">
        <v>149</v>
      </c>
      <c r="B26" s="214" t="s">
        <v>150</v>
      </c>
      <c r="C26" s="166">
        <v>159120</v>
      </c>
      <c r="D26" s="166">
        <v>159120</v>
      </c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>
        <v>159120</v>
      </c>
      <c r="S26" s="166">
        <v>159120</v>
      </c>
      <c r="T26" s="166"/>
      <c r="U26" s="166"/>
      <c r="V26" s="166"/>
      <c r="W26" s="166"/>
    </row>
    <row r="27" s="1" customFormat="1" ht="21.75" customHeight="1" spans="1:23">
      <c r="A27" s="214" t="s">
        <v>151</v>
      </c>
      <c r="B27" s="214" t="s">
        <v>152</v>
      </c>
      <c r="C27" s="166">
        <v>4489800</v>
      </c>
      <c r="D27" s="166">
        <v>4489800</v>
      </c>
      <c r="E27" s="166">
        <v>2820000</v>
      </c>
      <c r="F27" s="166">
        <v>2820000</v>
      </c>
      <c r="G27" s="166"/>
      <c r="H27" s="166">
        <v>2820000</v>
      </c>
      <c r="I27" s="166"/>
      <c r="J27" s="166"/>
      <c r="K27" s="166"/>
      <c r="L27" s="166"/>
      <c r="M27" s="166"/>
      <c r="N27" s="166"/>
      <c r="O27" s="166"/>
      <c r="P27" s="166"/>
      <c r="Q27" s="166"/>
      <c r="R27" s="166">
        <v>1669800</v>
      </c>
      <c r="S27" s="166">
        <v>1669800</v>
      </c>
      <c r="T27" s="166"/>
      <c r="U27" s="166"/>
      <c r="V27" s="166"/>
      <c r="W27" s="166"/>
    </row>
    <row r="28" s="1" customFormat="1" ht="21.75" customHeight="1" spans="1:23">
      <c r="A28" s="213" t="s">
        <v>153</v>
      </c>
      <c r="B28" s="213" t="s">
        <v>154</v>
      </c>
      <c r="C28" s="166">
        <v>510000</v>
      </c>
      <c r="D28" s="166">
        <v>510000</v>
      </c>
      <c r="E28" s="166">
        <v>510000</v>
      </c>
      <c r="F28" s="166">
        <v>510000</v>
      </c>
      <c r="G28" s="166"/>
      <c r="H28" s="166">
        <v>510000</v>
      </c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</row>
    <row r="29" s="1" customFormat="1" ht="21.75" customHeight="1" spans="1:23">
      <c r="A29" s="214" t="s">
        <v>155</v>
      </c>
      <c r="B29" s="214" t="s">
        <v>154</v>
      </c>
      <c r="C29" s="166">
        <v>510000</v>
      </c>
      <c r="D29" s="166">
        <v>510000</v>
      </c>
      <c r="E29" s="166">
        <v>510000</v>
      </c>
      <c r="F29" s="166">
        <v>510000</v>
      </c>
      <c r="G29" s="166"/>
      <c r="H29" s="166">
        <v>510000</v>
      </c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</row>
    <row r="30" s="1" customFormat="1" ht="21.75" customHeight="1" spans="1:23">
      <c r="A30" s="162" t="s">
        <v>156</v>
      </c>
      <c r="B30" s="162" t="s">
        <v>157</v>
      </c>
      <c r="C30" s="166">
        <v>748506.96</v>
      </c>
      <c r="D30" s="166">
        <v>748506.96</v>
      </c>
      <c r="E30" s="166">
        <v>748506.96</v>
      </c>
      <c r="F30" s="166">
        <v>748506.96</v>
      </c>
      <c r="G30" s="166">
        <v>748506.96</v>
      </c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</row>
    <row r="31" s="1" customFormat="1" ht="21.75" customHeight="1" spans="1:23">
      <c r="A31" s="213" t="s">
        <v>158</v>
      </c>
      <c r="B31" s="213" t="s">
        <v>159</v>
      </c>
      <c r="C31" s="166">
        <v>748506.96</v>
      </c>
      <c r="D31" s="166">
        <v>748506.96</v>
      </c>
      <c r="E31" s="166">
        <v>748506.96</v>
      </c>
      <c r="F31" s="166">
        <v>748506.96</v>
      </c>
      <c r="G31" s="166">
        <v>748506.96</v>
      </c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</row>
    <row r="32" s="1" customFormat="1" ht="21.75" customHeight="1" spans="1:23">
      <c r="A32" s="214" t="s">
        <v>160</v>
      </c>
      <c r="B32" s="214" t="s">
        <v>161</v>
      </c>
      <c r="C32" s="166">
        <v>748506.96</v>
      </c>
      <c r="D32" s="166">
        <v>748506.96</v>
      </c>
      <c r="E32" s="166">
        <v>748506.96</v>
      </c>
      <c r="F32" s="166">
        <v>748506.96</v>
      </c>
      <c r="G32" s="166">
        <v>748506.96</v>
      </c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</row>
    <row r="33" s="1" customFormat="1" ht="21.75" customHeight="1" spans="1:23">
      <c r="A33" s="215" t="s">
        <v>76</v>
      </c>
      <c r="B33" s="215"/>
      <c r="C33" s="167">
        <v>39663039.33</v>
      </c>
      <c r="D33" s="167">
        <v>39663039.33</v>
      </c>
      <c r="E33" s="167">
        <v>14663621.08</v>
      </c>
      <c r="F33" s="167">
        <v>14663621.08</v>
      </c>
      <c r="G33" s="167">
        <v>11333621.08</v>
      </c>
      <c r="H33" s="167">
        <v>3330000</v>
      </c>
      <c r="I33" s="167"/>
      <c r="J33" s="167"/>
      <c r="K33" s="167"/>
      <c r="L33" s="167"/>
      <c r="M33" s="167"/>
      <c r="N33" s="167"/>
      <c r="O33" s="167"/>
      <c r="P33" s="167"/>
      <c r="Q33" s="167"/>
      <c r="R33" s="167">
        <v>24999418.25</v>
      </c>
      <c r="S33" s="167">
        <v>24999418.25</v>
      </c>
      <c r="T33" s="167"/>
      <c r="U33" s="167"/>
      <c r="V33" s="167"/>
      <c r="W33" s="167"/>
    </row>
  </sheetData>
  <sheetProtection formatCells="0" formatColumns="0" formatRows="0" insertRows="0" insertColumns="0" insertHyperlinks="0" deleteColumns="0" deleteRows="0" sort="0" autoFilter="0" pivotTables="0"/>
  <mergeCells count="21">
    <mergeCell ref="A2:W2"/>
    <mergeCell ref="A3:N3"/>
    <mergeCell ref="E4:Q4"/>
    <mergeCell ref="R4:W4"/>
    <mergeCell ref="F5:H5"/>
    <mergeCell ref="L5:Q5"/>
    <mergeCell ref="A33:B33"/>
    <mergeCell ref="A4:A6"/>
    <mergeCell ref="B4:B6"/>
    <mergeCell ref="C4:C6"/>
    <mergeCell ref="D5:D6"/>
    <mergeCell ref="E5:E6"/>
    <mergeCell ref="I5:I6"/>
    <mergeCell ref="J5:J6"/>
    <mergeCell ref="K5:K6"/>
    <mergeCell ref="R5:R6"/>
    <mergeCell ref="S5:S6"/>
    <mergeCell ref="T5:T6"/>
    <mergeCell ref="U5:U6"/>
    <mergeCell ref="V5:V6"/>
    <mergeCell ref="W5:W6"/>
  </mergeCells>
  <printOptions horizontalCentered="1"/>
  <pageMargins left="0.393700787401575" right="0.393700787401575" top="0.511811023622047" bottom="0.511811023622047" header="0.31496062992126" footer="0.31496062992126"/>
  <pageSetup paperSize="9" scale="3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D35"/>
  <sheetViews>
    <sheetView showZeros="0" view="pageBreakPreview" zoomScaleNormal="100" workbookViewId="0">
      <pane xSplit="4" ySplit="6" topLeftCell="E7" activePane="bottomRight" state="frozen"/>
      <selection/>
      <selection pane="topRight"/>
      <selection pane="bottomLeft"/>
      <selection pane="bottomRight" activeCell="D7" sqref="D7:D35"/>
    </sheetView>
  </sheetViews>
  <sheetFormatPr defaultColWidth="0" defaultRowHeight="12" customHeight="1" zeroHeight="1" outlineLevelCol="3"/>
  <cols>
    <col min="1" max="1" width="49.287037037037" style="32" customWidth="1"/>
    <col min="2" max="2" width="38.8518518518519" style="32" customWidth="1"/>
    <col min="3" max="3" width="48.5740740740741" style="32" customWidth="1"/>
    <col min="4" max="4" width="36.4259259259259" style="32" customWidth="1"/>
    <col min="5" max="16384" width="9.13888888888889" style="54" hidden="1"/>
  </cols>
  <sheetData>
    <row r="1" s="52" customFormat="1" ht="14.25" customHeight="1" spans="1:4">
      <c r="A1" s="203"/>
      <c r="B1" s="203"/>
      <c r="C1" s="203"/>
      <c r="D1" s="65"/>
    </row>
    <row r="2" s="52" customFormat="1" ht="36" customHeight="1" spans="1:4">
      <c r="A2" s="56" t="s">
        <v>6</v>
      </c>
      <c r="B2" s="56"/>
      <c r="C2" s="56"/>
      <c r="D2" s="56"/>
    </row>
    <row r="3" s="53" customFormat="1" ht="24" customHeight="1" spans="1:4">
      <c r="A3" s="120" t="str">
        <f>"单位名称："&amp;封面!$A$2</f>
        <v>单位名称：大理白族自治州水务局</v>
      </c>
      <c r="B3" s="204"/>
      <c r="C3" s="204"/>
      <c r="D3" s="134" t="s">
        <v>21</v>
      </c>
    </row>
    <row r="4" ht="19.5" customHeight="1" spans="1:4">
      <c r="A4" s="60" t="s">
        <v>22</v>
      </c>
      <c r="B4" s="60"/>
      <c r="C4" s="60" t="s">
        <v>23</v>
      </c>
      <c r="D4" s="60"/>
    </row>
    <row r="5" ht="21.75" customHeight="1" spans="1:4">
      <c r="A5" s="60" t="s">
        <v>24</v>
      </c>
      <c r="B5" s="60" t="s">
        <v>25</v>
      </c>
      <c r="C5" s="60" t="s">
        <v>162</v>
      </c>
      <c r="D5" s="60" t="s">
        <v>25</v>
      </c>
    </row>
    <row r="6" ht="17.25" customHeight="1" spans="1:4">
      <c r="A6" s="60"/>
      <c r="B6" s="59"/>
      <c r="C6" s="60"/>
      <c r="D6" s="59"/>
    </row>
    <row r="7" ht="17.25" customHeight="1" spans="1:4">
      <c r="A7" s="205" t="s">
        <v>163</v>
      </c>
      <c r="B7" s="18">
        <v>14663621.08</v>
      </c>
      <c r="C7" s="206" t="s">
        <v>164</v>
      </c>
      <c r="D7" s="18">
        <v>39663039.33</v>
      </c>
    </row>
    <row r="8" ht="17.25" customHeight="1" spans="1:4">
      <c r="A8" s="205" t="s">
        <v>165</v>
      </c>
      <c r="B8" s="21">
        <v>14663621.08</v>
      </c>
      <c r="C8" s="206" t="s">
        <v>166</v>
      </c>
      <c r="D8" s="21">
        <v>45395</v>
      </c>
    </row>
    <row r="9" ht="17.25" customHeight="1" spans="1:4">
      <c r="A9" s="205" t="s">
        <v>167</v>
      </c>
      <c r="B9" s="21"/>
      <c r="C9" s="206" t="s">
        <v>168</v>
      </c>
      <c r="D9" s="21"/>
    </row>
    <row r="10" ht="17.25" customHeight="1" spans="1:4">
      <c r="A10" s="205" t="s">
        <v>169</v>
      </c>
      <c r="B10" s="21"/>
      <c r="C10" s="206" t="s">
        <v>170</v>
      </c>
      <c r="D10" s="21"/>
    </row>
    <row r="11" ht="17.25" customHeight="1" spans="1:4">
      <c r="A11" s="205"/>
      <c r="B11" s="1"/>
      <c r="C11" s="206" t="s">
        <v>171</v>
      </c>
      <c r="D11" s="21"/>
    </row>
    <row r="12" ht="17.25" customHeight="1" spans="1:4">
      <c r="A12" s="207" t="s">
        <v>172</v>
      </c>
      <c r="B12" s="18">
        <v>24999418.25</v>
      </c>
      <c r="C12" s="206" t="s">
        <v>173</v>
      </c>
      <c r="D12" s="21"/>
    </row>
    <row r="13" ht="17.25" customHeight="1" spans="1:4">
      <c r="A13" s="205" t="s">
        <v>165</v>
      </c>
      <c r="B13" s="21">
        <v>24999418.25</v>
      </c>
      <c r="C13" s="206" t="s">
        <v>174</v>
      </c>
      <c r="D13" s="21"/>
    </row>
    <row r="14" ht="17.25" customHeight="1" spans="1:4">
      <c r="A14" s="206" t="s">
        <v>167</v>
      </c>
      <c r="B14" s="21"/>
      <c r="C14" s="206" t="s">
        <v>175</v>
      </c>
      <c r="D14" s="21"/>
    </row>
    <row r="15" ht="17.25" customHeight="1" spans="1:4">
      <c r="A15" s="206" t="s">
        <v>169</v>
      </c>
      <c r="B15" s="21"/>
      <c r="C15" s="206" t="s">
        <v>176</v>
      </c>
      <c r="D15" s="21">
        <v>1053552.09</v>
      </c>
    </row>
    <row r="16" ht="17.25" customHeight="1" spans="1:4">
      <c r="A16" s="207"/>
      <c r="B16" s="21"/>
      <c r="C16" s="206" t="s">
        <v>177</v>
      </c>
      <c r="D16" s="21">
        <v>858396.41</v>
      </c>
    </row>
    <row r="17" ht="17.25" customHeight="1" spans="1:4">
      <c r="A17" s="205"/>
      <c r="B17" s="21"/>
      <c r="C17" s="206" t="s">
        <v>178</v>
      </c>
      <c r="D17" s="21"/>
    </row>
    <row r="18" ht="17.25" customHeight="1" spans="1:4">
      <c r="A18" s="206"/>
      <c r="B18" s="21"/>
      <c r="C18" s="206" t="s">
        <v>179</v>
      </c>
      <c r="D18" s="21"/>
    </row>
    <row r="19" ht="17.25" customHeight="1" spans="1:4">
      <c r="A19" s="206"/>
      <c r="B19" s="21"/>
      <c r="C19" s="206" t="s">
        <v>180</v>
      </c>
      <c r="D19" s="21">
        <v>36957188.87</v>
      </c>
    </row>
    <row r="20" ht="17.25" customHeight="1" spans="2:4">
      <c r="B20" s="21"/>
      <c r="C20" s="206" t="s">
        <v>181</v>
      </c>
      <c r="D20" s="21"/>
    </row>
    <row r="21" ht="17.25" customHeight="1" spans="1:4">
      <c r="A21" s="205"/>
      <c r="B21" s="21"/>
      <c r="C21" s="206" t="s">
        <v>182</v>
      </c>
      <c r="D21" s="21"/>
    </row>
    <row r="22" ht="17.25" customHeight="1" spans="1:4">
      <c r="A22" s="206"/>
      <c r="B22" s="21"/>
      <c r="C22" s="206" t="s">
        <v>183</v>
      </c>
      <c r="D22" s="21"/>
    </row>
    <row r="23" ht="17.25" customHeight="1" spans="1:4">
      <c r="A23" s="206"/>
      <c r="B23" s="21"/>
      <c r="C23" s="206" t="s">
        <v>184</v>
      </c>
      <c r="D23" s="21"/>
    </row>
    <row r="24" ht="17.25" customHeight="1" spans="1:4">
      <c r="A24" s="207"/>
      <c r="B24" s="21"/>
      <c r="C24" s="206" t="s">
        <v>185</v>
      </c>
      <c r="D24" s="21"/>
    </row>
    <row r="25" ht="17.25" customHeight="1" spans="1:4">
      <c r="A25" s="207"/>
      <c r="B25" s="21"/>
      <c r="C25" s="206" t="s">
        <v>186</v>
      </c>
      <c r="D25" s="21"/>
    </row>
    <row r="26" ht="17.25" customHeight="1" spans="1:4">
      <c r="A26" s="207"/>
      <c r="B26" s="21"/>
      <c r="C26" s="206" t="s">
        <v>187</v>
      </c>
      <c r="D26" s="21">
        <v>748506.96</v>
      </c>
    </row>
    <row r="27" ht="17.25" customHeight="1" spans="1:4">
      <c r="A27" s="207"/>
      <c r="B27" s="21"/>
      <c r="C27" s="206" t="s">
        <v>188</v>
      </c>
      <c r="D27" s="21"/>
    </row>
    <row r="28" ht="17.25" customHeight="1" spans="1:4">
      <c r="A28" s="207"/>
      <c r="B28" s="21"/>
      <c r="C28" s="206" t="s">
        <v>189</v>
      </c>
      <c r="D28" s="21"/>
    </row>
    <row r="29" ht="17.25" customHeight="1" spans="1:4">
      <c r="A29" s="207"/>
      <c r="B29" s="21"/>
      <c r="C29" s="206" t="s">
        <v>190</v>
      </c>
      <c r="D29" s="21"/>
    </row>
    <row r="30" ht="17.25" customHeight="1" spans="1:4">
      <c r="A30" s="207"/>
      <c r="B30" s="21"/>
      <c r="C30" s="206" t="s">
        <v>191</v>
      </c>
      <c r="D30" s="21"/>
    </row>
    <row r="31" ht="17.25" customHeight="1" spans="1:4">
      <c r="A31" s="207"/>
      <c r="B31" s="21"/>
      <c r="C31" s="206" t="s">
        <v>192</v>
      </c>
      <c r="D31" s="21"/>
    </row>
    <row r="32" ht="17.25" customHeight="1" spans="1:4">
      <c r="A32" s="207"/>
      <c r="B32" s="21"/>
      <c r="C32" s="206" t="s">
        <v>193</v>
      </c>
      <c r="D32" s="21"/>
    </row>
    <row r="33" ht="17.25" customHeight="1" spans="1:4">
      <c r="A33" s="207"/>
      <c r="B33" s="21"/>
      <c r="C33" s="206"/>
      <c r="D33" s="21"/>
    </row>
    <row r="34" ht="17.25" customHeight="1" spans="1:4">
      <c r="A34" s="208"/>
      <c r="B34" s="21"/>
      <c r="C34" s="206" t="s">
        <v>194</v>
      </c>
      <c r="D34" s="18"/>
    </row>
    <row r="35" ht="17.25" customHeight="1" spans="1:4">
      <c r="A35" s="208" t="s">
        <v>195</v>
      </c>
      <c r="B35" s="18">
        <v>39663039.33</v>
      </c>
      <c r="C35" s="208" t="s">
        <v>72</v>
      </c>
      <c r="D35" s="18">
        <v>39663039.33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7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M33"/>
  <sheetViews>
    <sheetView showZeros="0" view="pageBreakPreview" zoomScaleNormal="100" workbookViewId="0">
      <pane xSplit="1" ySplit="7" topLeftCell="B20" activePane="bottomRight" state="frozen"/>
      <selection/>
      <selection pane="topRight"/>
      <selection pane="bottomLeft"/>
      <selection pane="bottomRight" activeCell="B27" sqref="B27"/>
    </sheetView>
  </sheetViews>
  <sheetFormatPr defaultColWidth="9.13888888888889" defaultRowHeight="14.25" customHeight="1"/>
  <cols>
    <col min="1" max="1" width="20.1388888888889" style="127" customWidth="1"/>
    <col min="2" max="2" width="39.712962962963" style="127" customWidth="1"/>
    <col min="3" max="3" width="13.712962962963" style="127" customWidth="1"/>
    <col min="4" max="13" width="13.712962962963" style="33" customWidth="1"/>
    <col min="14" max="16384" width="9.13888888888889" style="33"/>
  </cols>
  <sheetData>
    <row r="1" s="68" customFormat="1" ht="12" customHeight="1" spans="1:13">
      <c r="A1" s="170"/>
      <c r="B1" s="170"/>
      <c r="C1" s="170"/>
      <c r="E1" s="198"/>
      <c r="G1" s="67"/>
      <c r="H1" s="67"/>
      <c r="J1" s="198"/>
      <c r="L1" s="67"/>
      <c r="M1" s="67"/>
    </row>
    <row r="2" s="68" customFormat="1" ht="39" customHeight="1" spans="1:13">
      <c r="A2" s="56" t="s">
        <v>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="88" customFormat="1" ht="24" customHeight="1" spans="1:13">
      <c r="A3" s="120" t="str">
        <f>"单位名称："&amp;封面!$A$2</f>
        <v>单位名称：大理白族自治州水务局</v>
      </c>
      <c r="B3" s="171"/>
      <c r="C3" s="171"/>
      <c r="G3" s="133"/>
      <c r="H3" s="134"/>
      <c r="I3" s="134"/>
      <c r="J3" s="134"/>
      <c r="K3" s="134"/>
      <c r="L3" s="133"/>
      <c r="M3" s="134" t="s">
        <v>21</v>
      </c>
    </row>
    <row r="4" ht="20.25" customHeight="1" spans="1:13">
      <c r="A4" s="140" t="s">
        <v>196</v>
      </c>
      <c r="B4" s="140"/>
      <c r="C4" s="140" t="s">
        <v>76</v>
      </c>
      <c r="D4" s="60" t="s">
        <v>197</v>
      </c>
      <c r="E4" s="60"/>
      <c r="F4" s="60"/>
      <c r="G4" s="60"/>
      <c r="H4" s="60"/>
      <c r="I4" s="60" t="s">
        <v>198</v>
      </c>
      <c r="J4" s="60"/>
      <c r="K4" s="60"/>
      <c r="L4" s="60"/>
      <c r="M4" s="60"/>
    </row>
    <row r="5" ht="20.25" customHeight="1" spans="1:13">
      <c r="A5" s="140" t="s">
        <v>95</v>
      </c>
      <c r="B5" s="140" t="s">
        <v>96</v>
      </c>
      <c r="C5" s="140"/>
      <c r="D5" s="60" t="s">
        <v>78</v>
      </c>
      <c r="E5" s="60" t="s">
        <v>100</v>
      </c>
      <c r="F5" s="60"/>
      <c r="G5" s="60"/>
      <c r="H5" s="60" t="s">
        <v>101</v>
      </c>
      <c r="I5" s="60" t="s">
        <v>78</v>
      </c>
      <c r="J5" s="60" t="s">
        <v>100</v>
      </c>
      <c r="K5" s="60"/>
      <c r="L5" s="60"/>
      <c r="M5" s="60" t="s">
        <v>101</v>
      </c>
    </row>
    <row r="6" ht="20.25" customHeight="1" spans="1:13">
      <c r="A6" s="140"/>
      <c r="B6" s="140"/>
      <c r="C6" s="140"/>
      <c r="D6" s="60"/>
      <c r="E6" s="60" t="s">
        <v>78</v>
      </c>
      <c r="F6" s="60" t="s">
        <v>199</v>
      </c>
      <c r="G6" s="60" t="s">
        <v>200</v>
      </c>
      <c r="H6" s="60"/>
      <c r="I6" s="60"/>
      <c r="J6" s="60" t="s">
        <v>78</v>
      </c>
      <c r="K6" s="60" t="s">
        <v>199</v>
      </c>
      <c r="L6" s="60" t="s">
        <v>200</v>
      </c>
      <c r="M6" s="60"/>
    </row>
    <row r="7" ht="13.5" customHeight="1" spans="1:13">
      <c r="A7" s="199" t="s">
        <v>201</v>
      </c>
      <c r="B7" s="199" t="s">
        <v>202</v>
      </c>
      <c r="C7" s="199" t="s">
        <v>203</v>
      </c>
      <c r="D7" s="199" t="s">
        <v>204</v>
      </c>
      <c r="E7" s="81" t="s">
        <v>205</v>
      </c>
      <c r="F7" s="199" t="s">
        <v>206</v>
      </c>
      <c r="G7" s="199" t="s">
        <v>207</v>
      </c>
      <c r="H7" s="199" t="s">
        <v>208</v>
      </c>
      <c r="I7" s="199" t="s">
        <v>209</v>
      </c>
      <c r="J7" s="81" t="s">
        <v>210</v>
      </c>
      <c r="K7" s="199" t="s">
        <v>211</v>
      </c>
      <c r="L7" s="199" t="s">
        <v>212</v>
      </c>
      <c r="M7" s="199" t="s">
        <v>213</v>
      </c>
    </row>
    <row r="8" s="1" customFormat="1" ht="18" customHeight="1" spans="1:13">
      <c r="A8" s="150" t="s">
        <v>113</v>
      </c>
      <c r="B8" s="150" t="s">
        <v>114</v>
      </c>
      <c r="C8" s="21">
        <v>45395</v>
      </c>
      <c r="D8" s="21"/>
      <c r="E8" s="21"/>
      <c r="F8" s="21"/>
      <c r="G8" s="21"/>
      <c r="H8" s="21"/>
      <c r="I8" s="21">
        <v>45395</v>
      </c>
      <c r="J8" s="21"/>
      <c r="K8" s="21"/>
      <c r="L8" s="21"/>
      <c r="M8" s="21">
        <v>45395</v>
      </c>
    </row>
    <row r="9" s="1" customFormat="1" ht="18" customHeight="1" spans="1:13">
      <c r="A9" s="200" t="s">
        <v>115</v>
      </c>
      <c r="B9" s="200" t="s">
        <v>116</v>
      </c>
      <c r="C9" s="21">
        <v>45395</v>
      </c>
      <c r="D9" s="21"/>
      <c r="E9" s="21"/>
      <c r="F9" s="21"/>
      <c r="G9" s="21"/>
      <c r="H9" s="21"/>
      <c r="I9" s="21">
        <v>45395</v>
      </c>
      <c r="J9" s="21"/>
      <c r="K9" s="21"/>
      <c r="L9" s="21"/>
      <c r="M9" s="21">
        <v>45395</v>
      </c>
    </row>
    <row r="10" s="1" customFormat="1" ht="18" customHeight="1" spans="1:13">
      <c r="A10" s="201" t="s">
        <v>117</v>
      </c>
      <c r="B10" s="201" t="s">
        <v>118</v>
      </c>
      <c r="C10" s="21">
        <v>45395</v>
      </c>
      <c r="D10" s="21"/>
      <c r="E10" s="21"/>
      <c r="F10" s="21"/>
      <c r="G10" s="21"/>
      <c r="H10" s="21"/>
      <c r="I10" s="21">
        <v>45395</v>
      </c>
      <c r="J10" s="21"/>
      <c r="K10" s="21"/>
      <c r="L10" s="21"/>
      <c r="M10" s="21">
        <v>45395</v>
      </c>
    </row>
    <row r="11" s="1" customFormat="1" ht="18" customHeight="1" spans="1:13">
      <c r="A11" s="150" t="s">
        <v>119</v>
      </c>
      <c r="B11" s="150" t="s">
        <v>120</v>
      </c>
      <c r="C11" s="21">
        <v>1053552.09</v>
      </c>
      <c r="D11" s="21">
        <v>1053552.09</v>
      </c>
      <c r="E11" s="21">
        <v>1053552.09</v>
      </c>
      <c r="F11" s="21">
        <v>1053552.09</v>
      </c>
      <c r="G11" s="21"/>
      <c r="H11" s="21"/>
      <c r="I11" s="21"/>
      <c r="J11" s="21"/>
      <c r="K11" s="21"/>
      <c r="L11" s="21"/>
      <c r="M11" s="21"/>
    </row>
    <row r="12" s="1" customFormat="1" ht="18" customHeight="1" spans="1:13">
      <c r="A12" s="200" t="s">
        <v>121</v>
      </c>
      <c r="B12" s="200" t="s">
        <v>122</v>
      </c>
      <c r="C12" s="21">
        <v>1035552.09</v>
      </c>
      <c r="D12" s="21">
        <v>1035552.09</v>
      </c>
      <c r="E12" s="21">
        <v>1035552.09</v>
      </c>
      <c r="F12" s="21">
        <v>1035552.09</v>
      </c>
      <c r="G12" s="21"/>
      <c r="H12" s="21"/>
      <c r="I12" s="21"/>
      <c r="J12" s="21"/>
      <c r="K12" s="21"/>
      <c r="L12" s="21"/>
      <c r="M12" s="21"/>
    </row>
    <row r="13" s="1" customFormat="1" ht="18" customHeight="1" spans="1:13">
      <c r="A13" s="201" t="s">
        <v>123</v>
      </c>
      <c r="B13" s="201" t="s">
        <v>124</v>
      </c>
      <c r="C13" s="21">
        <v>1035552.09</v>
      </c>
      <c r="D13" s="21">
        <v>1035552.09</v>
      </c>
      <c r="E13" s="21">
        <v>1035552.09</v>
      </c>
      <c r="F13" s="21">
        <v>1035552.09</v>
      </c>
      <c r="G13" s="21"/>
      <c r="H13" s="21"/>
      <c r="I13" s="21"/>
      <c r="J13" s="21"/>
      <c r="K13" s="21"/>
      <c r="L13" s="21"/>
      <c r="M13" s="21"/>
    </row>
    <row r="14" s="1" customFormat="1" ht="18" customHeight="1" spans="1:13">
      <c r="A14" s="200" t="s">
        <v>125</v>
      </c>
      <c r="B14" s="200" t="s">
        <v>126</v>
      </c>
      <c r="C14" s="21">
        <v>18000</v>
      </c>
      <c r="D14" s="21">
        <v>18000</v>
      </c>
      <c r="E14" s="21">
        <v>18000</v>
      </c>
      <c r="F14" s="21">
        <v>18000</v>
      </c>
      <c r="G14" s="21"/>
      <c r="H14" s="21"/>
      <c r="I14" s="21"/>
      <c r="J14" s="21"/>
      <c r="K14" s="21"/>
      <c r="L14" s="21"/>
      <c r="M14" s="21"/>
    </row>
    <row r="15" s="1" customFormat="1" ht="18" customHeight="1" spans="1:13">
      <c r="A15" s="201" t="s">
        <v>127</v>
      </c>
      <c r="B15" s="201" t="s">
        <v>128</v>
      </c>
      <c r="C15" s="21">
        <v>18000</v>
      </c>
      <c r="D15" s="21">
        <v>18000</v>
      </c>
      <c r="E15" s="21">
        <v>18000</v>
      </c>
      <c r="F15" s="21">
        <v>18000</v>
      </c>
      <c r="G15" s="21"/>
      <c r="H15" s="21"/>
      <c r="I15" s="21"/>
      <c r="J15" s="21"/>
      <c r="K15" s="21"/>
      <c r="L15" s="21"/>
      <c r="M15" s="21"/>
    </row>
    <row r="16" s="1" customFormat="1" ht="18" customHeight="1" spans="1:13">
      <c r="A16" s="150" t="s">
        <v>129</v>
      </c>
      <c r="B16" s="150" t="s">
        <v>130</v>
      </c>
      <c r="C16" s="21">
        <v>858396.41</v>
      </c>
      <c r="D16" s="21">
        <v>858396.41</v>
      </c>
      <c r="E16" s="21">
        <v>858396.41</v>
      </c>
      <c r="F16" s="21">
        <v>858396.41</v>
      </c>
      <c r="G16" s="21"/>
      <c r="H16" s="21"/>
      <c r="I16" s="21"/>
      <c r="J16" s="21"/>
      <c r="K16" s="21"/>
      <c r="L16" s="21"/>
      <c r="M16" s="21"/>
    </row>
    <row r="17" s="1" customFormat="1" ht="18" customHeight="1" spans="1:13">
      <c r="A17" s="200" t="s">
        <v>131</v>
      </c>
      <c r="B17" s="200" t="s">
        <v>132</v>
      </c>
      <c r="C17" s="21">
        <v>858396.41</v>
      </c>
      <c r="D17" s="21">
        <v>858396.41</v>
      </c>
      <c r="E17" s="21">
        <v>858396.41</v>
      </c>
      <c r="F17" s="21">
        <v>858396.41</v>
      </c>
      <c r="G17" s="21"/>
      <c r="H17" s="21"/>
      <c r="I17" s="21"/>
      <c r="J17" s="21"/>
      <c r="K17" s="21"/>
      <c r="L17" s="21"/>
      <c r="M17" s="21"/>
    </row>
    <row r="18" s="1" customFormat="1" ht="18" customHeight="1" spans="1:13">
      <c r="A18" s="201" t="s">
        <v>133</v>
      </c>
      <c r="B18" s="201" t="s">
        <v>134</v>
      </c>
      <c r="C18" s="21">
        <v>445720.85</v>
      </c>
      <c r="D18" s="21">
        <v>445720.85</v>
      </c>
      <c r="E18" s="21">
        <v>445720.85</v>
      </c>
      <c r="F18" s="21">
        <v>445720.85</v>
      </c>
      <c r="G18" s="21"/>
      <c r="H18" s="21"/>
      <c r="I18" s="21"/>
      <c r="J18" s="21"/>
      <c r="K18" s="21"/>
      <c r="L18" s="21"/>
      <c r="M18" s="21"/>
    </row>
    <row r="19" s="1" customFormat="1" ht="18" customHeight="1" spans="1:13">
      <c r="A19" s="201" t="s">
        <v>135</v>
      </c>
      <c r="B19" s="201" t="s">
        <v>136</v>
      </c>
      <c r="C19" s="21">
        <v>364152.96</v>
      </c>
      <c r="D19" s="21">
        <v>364152.96</v>
      </c>
      <c r="E19" s="21">
        <v>364152.96</v>
      </c>
      <c r="F19" s="21">
        <v>364152.96</v>
      </c>
      <c r="G19" s="21"/>
      <c r="H19" s="21"/>
      <c r="I19" s="21"/>
      <c r="J19" s="21"/>
      <c r="K19" s="21"/>
      <c r="L19" s="21"/>
      <c r="M19" s="21"/>
    </row>
    <row r="20" s="1" customFormat="1" ht="18" customHeight="1" spans="1:13">
      <c r="A20" s="201" t="s">
        <v>137</v>
      </c>
      <c r="B20" s="201" t="s">
        <v>138</v>
      </c>
      <c r="C20" s="21">
        <v>48522.6</v>
      </c>
      <c r="D20" s="21">
        <v>48522.6</v>
      </c>
      <c r="E20" s="21">
        <v>48522.6</v>
      </c>
      <c r="F20" s="21">
        <v>48522.6</v>
      </c>
      <c r="G20" s="21"/>
      <c r="H20" s="21"/>
      <c r="I20" s="21"/>
      <c r="J20" s="21"/>
      <c r="K20" s="21"/>
      <c r="L20" s="21"/>
      <c r="M20" s="21"/>
    </row>
    <row r="21" s="1" customFormat="1" ht="18" customHeight="1" spans="1:13">
      <c r="A21" s="150" t="s">
        <v>139</v>
      </c>
      <c r="B21" s="150" t="s">
        <v>140</v>
      </c>
      <c r="C21" s="21">
        <v>36957188.87</v>
      </c>
      <c r="D21" s="21">
        <v>12003165.62</v>
      </c>
      <c r="E21" s="21">
        <v>8673165.62</v>
      </c>
      <c r="F21" s="21">
        <v>7705768.86</v>
      </c>
      <c r="G21" s="21">
        <v>967396.76</v>
      </c>
      <c r="H21" s="21">
        <v>3330000</v>
      </c>
      <c r="I21" s="21">
        <v>24954023.25</v>
      </c>
      <c r="J21" s="21"/>
      <c r="K21" s="21"/>
      <c r="L21" s="21"/>
      <c r="M21" s="21">
        <v>24954023.25</v>
      </c>
    </row>
    <row r="22" s="1" customFormat="1" ht="18" customHeight="1" spans="1:13">
      <c r="A22" s="200" t="s">
        <v>141</v>
      </c>
      <c r="B22" s="200" t="s">
        <v>142</v>
      </c>
      <c r="C22" s="21">
        <v>36447188.87</v>
      </c>
      <c r="D22" s="21">
        <v>11493165.62</v>
      </c>
      <c r="E22" s="21">
        <v>8673165.62</v>
      </c>
      <c r="F22" s="21">
        <v>7705768.86</v>
      </c>
      <c r="G22" s="21">
        <v>967396.76</v>
      </c>
      <c r="H22" s="21">
        <v>2820000</v>
      </c>
      <c r="I22" s="21">
        <v>24954023.25</v>
      </c>
      <c r="J22" s="21"/>
      <c r="K22" s="21"/>
      <c r="L22" s="21"/>
      <c r="M22" s="21">
        <v>24954023.25</v>
      </c>
    </row>
    <row r="23" s="1" customFormat="1" ht="18" customHeight="1" spans="1:13">
      <c r="A23" s="201" t="s">
        <v>143</v>
      </c>
      <c r="B23" s="201" t="s">
        <v>144</v>
      </c>
      <c r="C23" s="21">
        <v>8673165.62</v>
      </c>
      <c r="D23" s="21">
        <v>8673165.62</v>
      </c>
      <c r="E23" s="21">
        <v>8673165.62</v>
      </c>
      <c r="F23" s="21">
        <v>7705768.86</v>
      </c>
      <c r="G23" s="21">
        <v>967396.76</v>
      </c>
      <c r="H23" s="21"/>
      <c r="I23" s="21"/>
      <c r="J23" s="21"/>
      <c r="K23" s="21"/>
      <c r="L23" s="21"/>
      <c r="M23" s="21"/>
    </row>
    <row r="24" s="1" customFormat="1" ht="18" customHeight="1" spans="1:13">
      <c r="A24" s="201" t="s">
        <v>145</v>
      </c>
      <c r="B24" s="201" t="s">
        <v>146</v>
      </c>
      <c r="C24" s="21">
        <v>2004598.75</v>
      </c>
      <c r="D24" s="21"/>
      <c r="E24" s="21"/>
      <c r="F24" s="21"/>
      <c r="G24" s="21"/>
      <c r="H24" s="21"/>
      <c r="I24" s="21">
        <v>2004598.75</v>
      </c>
      <c r="J24" s="21"/>
      <c r="K24" s="21"/>
      <c r="L24" s="21"/>
      <c r="M24" s="21">
        <v>2004598.75</v>
      </c>
    </row>
    <row r="25" s="1" customFormat="1" ht="18" customHeight="1" spans="1:13">
      <c r="A25" s="201" t="s">
        <v>147</v>
      </c>
      <c r="B25" s="201" t="s">
        <v>148</v>
      </c>
      <c r="C25" s="21">
        <v>21120504.5</v>
      </c>
      <c r="D25" s="21"/>
      <c r="E25" s="21"/>
      <c r="F25" s="21"/>
      <c r="G25" s="21"/>
      <c r="H25" s="21"/>
      <c r="I25" s="21">
        <v>21120504.5</v>
      </c>
      <c r="J25" s="21"/>
      <c r="K25" s="21"/>
      <c r="L25" s="21"/>
      <c r="M25" s="21">
        <v>21120504.5</v>
      </c>
    </row>
    <row r="26" s="1" customFormat="1" ht="18" customHeight="1" spans="1:13">
      <c r="A26" s="201" t="s">
        <v>149</v>
      </c>
      <c r="B26" s="201" t="s">
        <v>150</v>
      </c>
      <c r="C26" s="21">
        <v>159120</v>
      </c>
      <c r="D26" s="21"/>
      <c r="E26" s="21"/>
      <c r="F26" s="21"/>
      <c r="G26" s="21"/>
      <c r="H26" s="21"/>
      <c r="I26" s="21">
        <v>159120</v>
      </c>
      <c r="J26" s="21"/>
      <c r="K26" s="21"/>
      <c r="L26" s="21"/>
      <c r="M26" s="21">
        <v>159120</v>
      </c>
    </row>
    <row r="27" s="1" customFormat="1" ht="18" customHeight="1" spans="1:13">
      <c r="A27" s="201" t="s">
        <v>151</v>
      </c>
      <c r="B27" s="201" t="s">
        <v>152</v>
      </c>
      <c r="C27" s="21">
        <v>4489800</v>
      </c>
      <c r="D27" s="21">
        <v>2820000</v>
      </c>
      <c r="E27" s="21"/>
      <c r="F27" s="21"/>
      <c r="G27" s="21"/>
      <c r="H27" s="21">
        <v>2820000</v>
      </c>
      <c r="I27" s="21">
        <v>1669800</v>
      </c>
      <c r="J27" s="21"/>
      <c r="K27" s="21"/>
      <c r="L27" s="21"/>
      <c r="M27" s="21">
        <v>1669800</v>
      </c>
    </row>
    <row r="28" s="1" customFormat="1" ht="18" customHeight="1" spans="1:13">
      <c r="A28" s="200" t="s">
        <v>153</v>
      </c>
      <c r="B28" s="200" t="s">
        <v>154</v>
      </c>
      <c r="C28" s="21">
        <v>510000</v>
      </c>
      <c r="D28" s="21">
        <v>510000</v>
      </c>
      <c r="E28" s="21"/>
      <c r="F28" s="21"/>
      <c r="G28" s="21"/>
      <c r="H28" s="21">
        <v>510000</v>
      </c>
      <c r="I28" s="21"/>
      <c r="J28" s="21"/>
      <c r="K28" s="21"/>
      <c r="L28" s="21"/>
      <c r="M28" s="21"/>
    </row>
    <row r="29" s="1" customFormat="1" ht="18" customHeight="1" spans="1:13">
      <c r="A29" s="201" t="s">
        <v>155</v>
      </c>
      <c r="B29" s="201" t="s">
        <v>154</v>
      </c>
      <c r="C29" s="21">
        <v>510000</v>
      </c>
      <c r="D29" s="21">
        <v>510000</v>
      </c>
      <c r="E29" s="21"/>
      <c r="F29" s="21"/>
      <c r="G29" s="21"/>
      <c r="H29" s="21">
        <v>510000</v>
      </c>
      <c r="I29" s="21"/>
      <c r="J29" s="21"/>
      <c r="K29" s="21"/>
      <c r="L29" s="21"/>
      <c r="M29" s="21"/>
    </row>
    <row r="30" s="1" customFormat="1" ht="18" customHeight="1" spans="1:13">
      <c r="A30" s="150" t="s">
        <v>156</v>
      </c>
      <c r="B30" s="150" t="s">
        <v>157</v>
      </c>
      <c r="C30" s="21">
        <v>748506.96</v>
      </c>
      <c r="D30" s="21">
        <v>748506.96</v>
      </c>
      <c r="E30" s="21">
        <v>748506.96</v>
      </c>
      <c r="F30" s="21">
        <v>748506.96</v>
      </c>
      <c r="G30" s="21"/>
      <c r="H30" s="21"/>
      <c r="I30" s="21"/>
      <c r="J30" s="21"/>
      <c r="K30" s="21"/>
      <c r="L30" s="21"/>
      <c r="M30" s="21"/>
    </row>
    <row r="31" s="1" customFormat="1" ht="18" customHeight="1" spans="1:13">
      <c r="A31" s="200" t="s">
        <v>158</v>
      </c>
      <c r="B31" s="200" t="s">
        <v>159</v>
      </c>
      <c r="C31" s="21">
        <v>748506.96</v>
      </c>
      <c r="D31" s="21">
        <v>748506.96</v>
      </c>
      <c r="E31" s="21">
        <v>748506.96</v>
      </c>
      <c r="F31" s="21">
        <v>748506.96</v>
      </c>
      <c r="G31" s="21"/>
      <c r="H31" s="21"/>
      <c r="I31" s="21"/>
      <c r="J31" s="21"/>
      <c r="K31" s="21"/>
      <c r="L31" s="21"/>
      <c r="M31" s="21"/>
    </row>
    <row r="32" s="1" customFormat="1" ht="18" customHeight="1" spans="1:13">
      <c r="A32" s="201" t="s">
        <v>160</v>
      </c>
      <c r="B32" s="201" t="s">
        <v>161</v>
      </c>
      <c r="C32" s="21">
        <v>748506.96</v>
      </c>
      <c r="D32" s="21">
        <v>748506.96</v>
      </c>
      <c r="E32" s="21">
        <v>748506.96</v>
      </c>
      <c r="F32" s="21">
        <v>748506.96</v>
      </c>
      <c r="G32" s="21"/>
      <c r="H32" s="21"/>
      <c r="I32" s="21"/>
      <c r="J32" s="21"/>
      <c r="K32" s="21"/>
      <c r="L32" s="21"/>
      <c r="M32" s="21"/>
    </row>
    <row r="33" s="1" customFormat="1" ht="18" customHeight="1" spans="1:13">
      <c r="A33" s="202" t="s">
        <v>76</v>
      </c>
      <c r="B33" s="202"/>
      <c r="C33" s="18">
        <v>39663039.33</v>
      </c>
      <c r="D33" s="18">
        <v>14663621.08</v>
      </c>
      <c r="E33" s="18">
        <v>11333621.08</v>
      </c>
      <c r="F33" s="18">
        <v>10366224.32</v>
      </c>
      <c r="G33" s="18">
        <v>967396.76</v>
      </c>
      <c r="H33" s="18">
        <v>3330000</v>
      </c>
      <c r="I33" s="18">
        <v>24999418.25</v>
      </c>
      <c r="J33" s="18"/>
      <c r="K33" s="18"/>
      <c r="L33" s="18"/>
      <c r="M33" s="18">
        <v>24999418.25</v>
      </c>
    </row>
  </sheetData>
  <sheetProtection formatCells="0" formatColumns="0" formatRows="0" insertRows="0" insertColumns="0" insertHyperlinks="0" deleteColumns="0" deleteRows="0" sort="0" autoFilter="0" pivotTables="0"/>
  <mergeCells count="15">
    <mergeCell ref="A2:M2"/>
    <mergeCell ref="A3:F3"/>
    <mergeCell ref="A4:B4"/>
    <mergeCell ref="D4:H4"/>
    <mergeCell ref="I4:M4"/>
    <mergeCell ref="E5:G5"/>
    <mergeCell ref="J5:L5"/>
    <mergeCell ref="A33:B33"/>
    <mergeCell ref="A5:A6"/>
    <mergeCell ref="B5:B6"/>
    <mergeCell ref="C4:C6"/>
    <mergeCell ref="D5:D6"/>
    <mergeCell ref="H5:H6"/>
    <mergeCell ref="I5:I6"/>
    <mergeCell ref="M5:M6"/>
  </mergeCells>
  <printOptions horizontalCentered="1"/>
  <pageMargins left="0.393700787401575" right="0.393700787401575" top="0.511811023622047" bottom="0.511811023622047" header="0.31496062992126" footer="0.31496062992126"/>
  <pageSetup paperSize="9" scale="6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F8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C16" sqref="C16"/>
    </sheetView>
  </sheetViews>
  <sheetFormatPr defaultColWidth="9" defaultRowHeight="15.6" outlineLevelRow="7" outlineLevelCol="5"/>
  <cols>
    <col min="1" max="2" width="27.4259259259259" style="177" customWidth="1"/>
    <col min="3" max="3" width="17.287037037037" style="178" customWidth="1"/>
    <col min="4" max="5" width="26.287037037037" style="179" customWidth="1"/>
    <col min="6" max="6" width="18.712962962963" style="179" customWidth="1"/>
    <col min="7" max="16384" width="9" style="68"/>
  </cols>
  <sheetData>
    <row r="1" ht="12" customHeight="1" spans="1:6">
      <c r="A1" s="180"/>
      <c r="B1" s="180"/>
      <c r="C1" s="111"/>
      <c r="D1" s="68"/>
      <c r="E1" s="68"/>
      <c r="F1" s="181"/>
    </row>
    <row r="2" ht="25.5" customHeight="1" spans="1:6">
      <c r="A2" s="182" t="s">
        <v>8</v>
      </c>
      <c r="B2" s="182"/>
      <c r="C2" s="182"/>
      <c r="D2" s="182"/>
      <c r="E2" s="183"/>
      <c r="F2" s="183"/>
    </row>
    <row r="3" ht="15.75" customHeight="1" spans="1:6">
      <c r="A3" s="184" t="str">
        <f>"单位名称："&amp;封面!$A$2</f>
        <v>单位名称：大理白族自治州水务局</v>
      </c>
      <c r="B3" s="180"/>
      <c r="C3" s="111"/>
      <c r="D3" s="68"/>
      <c r="E3" s="68"/>
      <c r="F3" s="185" t="s">
        <v>21</v>
      </c>
    </row>
    <row r="4" s="176" customFormat="1" ht="19.5" customHeight="1" spans="1:6">
      <c r="A4" s="186" t="s">
        <v>214</v>
      </c>
      <c r="B4" s="187" t="s">
        <v>215</v>
      </c>
      <c r="C4" s="188" t="s">
        <v>216</v>
      </c>
      <c r="D4" s="189"/>
      <c r="E4" s="190"/>
      <c r="F4" s="187" t="s">
        <v>217</v>
      </c>
    </row>
    <row r="5" s="176" customFormat="1" ht="19.5" customHeight="1" spans="1:6">
      <c r="A5" s="191"/>
      <c r="B5" s="192"/>
      <c r="C5" s="193" t="s">
        <v>78</v>
      </c>
      <c r="D5" s="193" t="s">
        <v>218</v>
      </c>
      <c r="E5" s="193" t="s">
        <v>219</v>
      </c>
      <c r="F5" s="192"/>
    </row>
    <row r="6" s="176" customFormat="1" ht="15.95" customHeight="1" spans="1:6">
      <c r="A6" s="194" t="s">
        <v>220</v>
      </c>
      <c r="B6" s="194">
        <v>2</v>
      </c>
      <c r="C6" s="195" t="s">
        <v>221</v>
      </c>
      <c r="D6" s="194">
        <v>4</v>
      </c>
      <c r="E6" s="194">
        <v>5</v>
      </c>
      <c r="F6" s="194">
        <v>6</v>
      </c>
    </row>
    <row r="7" s="1" customFormat="1" ht="17.25" customHeight="1" spans="1:6">
      <c r="A7" s="18">
        <v>99000</v>
      </c>
      <c r="B7" s="21"/>
      <c r="C7" s="18">
        <v>69000</v>
      </c>
      <c r="D7" s="21"/>
      <c r="E7" s="21">
        <v>69000</v>
      </c>
      <c r="F7" s="21">
        <v>30000</v>
      </c>
    </row>
    <row r="8" ht="15.95" customHeight="1" spans="1:6">
      <c r="A8" s="196"/>
      <c r="B8" s="196"/>
      <c r="C8" s="197"/>
      <c r="D8" s="196"/>
      <c r="E8" s="196"/>
      <c r="F8" s="196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AD48"/>
  <sheetViews>
    <sheetView showZeros="0" view="pageBreakPreview" zoomScale="85" zoomScaleNormal="85" workbookViewId="0">
      <pane xSplit="2" ySplit="8" topLeftCell="C9" activePane="bottomRight" state="frozen"/>
      <selection/>
      <selection pane="topRight"/>
      <selection pane="bottomLeft"/>
      <selection pane="bottomRight" activeCell="J14" sqref="J14"/>
    </sheetView>
  </sheetViews>
  <sheetFormatPr defaultColWidth="9.13888888888889" defaultRowHeight="14.25" customHeight="1"/>
  <cols>
    <col min="1" max="2" width="14.8518518518519" style="127" customWidth="1"/>
    <col min="3" max="3" width="20.712962962963" style="127" customWidth="1"/>
    <col min="4" max="5" width="15.1388888888889" style="127" customWidth="1"/>
    <col min="6" max="8" width="14.287037037037" style="127" customWidth="1"/>
    <col min="9" max="9" width="13.712962962963" style="169" customWidth="1"/>
    <col min="10" max="10" width="13.5740740740741" style="169" customWidth="1"/>
    <col min="11" max="11" width="14.5740740740741" style="169" customWidth="1"/>
    <col min="12" max="24" width="12.1388888888889" style="169" customWidth="1"/>
    <col min="25" max="25" width="13.4259259259259" style="169" customWidth="1"/>
    <col min="26" max="30" width="12.1388888888889" style="169" customWidth="1"/>
    <col min="31" max="16384" width="9.13888888888889" style="33"/>
  </cols>
  <sheetData>
    <row r="1" s="68" customFormat="1" ht="12" customHeight="1" spans="1:30">
      <c r="A1" s="170"/>
      <c r="B1" s="170"/>
      <c r="C1" s="170"/>
      <c r="D1" s="170"/>
      <c r="E1" s="170"/>
      <c r="F1" s="170"/>
      <c r="G1" s="170"/>
      <c r="H1" s="170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74"/>
    </row>
    <row r="2" s="68" customFormat="1" ht="39" customHeight="1" spans="1:30">
      <c r="A2" s="56" t="s">
        <v>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="88" customFormat="1" ht="24" customHeight="1" spans="1:30">
      <c r="A3" s="120" t="str">
        <f>"单位名称："&amp;封面!$A$2</f>
        <v>单位名称：大理白族自治州水务局</v>
      </c>
      <c r="B3" s="171"/>
      <c r="C3" s="171"/>
      <c r="D3" s="171"/>
      <c r="E3" s="171"/>
      <c r="F3" s="171"/>
      <c r="G3" s="171"/>
      <c r="H3" s="171"/>
      <c r="Y3" s="73"/>
      <c r="Z3" s="73"/>
      <c r="AA3" s="73"/>
      <c r="AB3" s="73"/>
      <c r="AC3" s="175" t="s">
        <v>21</v>
      </c>
      <c r="AD3" s="175"/>
    </row>
    <row r="4" ht="18" customHeight="1" spans="1:30">
      <c r="A4" s="135" t="s">
        <v>222</v>
      </c>
      <c r="B4" s="135" t="s">
        <v>223</v>
      </c>
      <c r="C4" s="135" t="s">
        <v>224</v>
      </c>
      <c r="D4" s="135" t="s">
        <v>225</v>
      </c>
      <c r="E4" s="135" t="s">
        <v>226</v>
      </c>
      <c r="F4" s="135" t="s">
        <v>227</v>
      </c>
      <c r="G4" s="135" t="s">
        <v>228</v>
      </c>
      <c r="H4" s="74" t="s">
        <v>76</v>
      </c>
      <c r="I4" s="163" t="s">
        <v>77</v>
      </c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5"/>
      <c r="Y4" s="98" t="s">
        <v>64</v>
      </c>
      <c r="Z4" s="113"/>
      <c r="AA4" s="113"/>
      <c r="AB4" s="113"/>
      <c r="AC4" s="113"/>
      <c r="AD4" s="118"/>
    </row>
    <row r="5" ht="18" customHeight="1" spans="1:30">
      <c r="A5" s="135"/>
      <c r="B5" s="135"/>
      <c r="C5" s="135"/>
      <c r="D5" s="135"/>
      <c r="E5" s="135"/>
      <c r="F5" s="135"/>
      <c r="G5" s="135"/>
      <c r="H5" s="172"/>
      <c r="I5" s="97" t="s">
        <v>78</v>
      </c>
      <c r="J5" s="59" t="s">
        <v>79</v>
      </c>
      <c r="K5" s="59"/>
      <c r="L5" s="59"/>
      <c r="M5" s="59"/>
      <c r="N5" s="59"/>
      <c r="O5" s="59"/>
      <c r="P5" s="97" t="s">
        <v>80</v>
      </c>
      <c r="Q5" s="97" t="s">
        <v>81</v>
      </c>
      <c r="R5" s="97" t="s">
        <v>82</v>
      </c>
      <c r="S5" s="59" t="s">
        <v>83</v>
      </c>
      <c r="T5" s="59"/>
      <c r="U5" s="59"/>
      <c r="V5" s="59"/>
      <c r="W5" s="59"/>
      <c r="X5" s="59"/>
      <c r="Y5" s="97" t="s">
        <v>78</v>
      </c>
      <c r="Z5" s="97" t="s">
        <v>79</v>
      </c>
      <c r="AA5" s="97" t="s">
        <v>80</v>
      </c>
      <c r="AB5" s="97" t="s">
        <v>81</v>
      </c>
      <c r="AC5" s="97" t="s">
        <v>82</v>
      </c>
      <c r="AD5" s="97" t="s">
        <v>83</v>
      </c>
    </row>
    <row r="6" ht="18" customHeight="1" spans="1:30">
      <c r="A6" s="135"/>
      <c r="B6" s="135"/>
      <c r="C6" s="135"/>
      <c r="D6" s="135"/>
      <c r="E6" s="135"/>
      <c r="F6" s="135"/>
      <c r="G6" s="135"/>
      <c r="H6" s="172"/>
      <c r="I6" s="99"/>
      <c r="J6" s="59" t="s">
        <v>229</v>
      </c>
      <c r="K6" s="59"/>
      <c r="L6" s="59" t="s">
        <v>230</v>
      </c>
      <c r="M6" s="59" t="s">
        <v>231</v>
      </c>
      <c r="N6" s="59" t="s">
        <v>232</v>
      </c>
      <c r="O6" s="59" t="s">
        <v>233</v>
      </c>
      <c r="P6" s="99"/>
      <c r="Q6" s="99"/>
      <c r="R6" s="99"/>
      <c r="S6" s="97" t="s">
        <v>78</v>
      </c>
      <c r="T6" s="97" t="s">
        <v>84</v>
      </c>
      <c r="U6" s="97" t="s">
        <v>85</v>
      </c>
      <c r="V6" s="97" t="s">
        <v>86</v>
      </c>
      <c r="W6" s="97" t="s">
        <v>87</v>
      </c>
      <c r="X6" s="97" t="s">
        <v>88</v>
      </c>
      <c r="Y6" s="99"/>
      <c r="Z6" s="99"/>
      <c r="AA6" s="99"/>
      <c r="AB6" s="99"/>
      <c r="AC6" s="99"/>
      <c r="AD6" s="99"/>
    </row>
    <row r="7" ht="30" customHeight="1" spans="1:30">
      <c r="A7" s="135"/>
      <c r="B7" s="135"/>
      <c r="C7" s="135"/>
      <c r="D7" s="135"/>
      <c r="E7" s="135"/>
      <c r="F7" s="135"/>
      <c r="G7" s="135"/>
      <c r="H7" s="77"/>
      <c r="I7" s="100"/>
      <c r="J7" s="59" t="s">
        <v>229</v>
      </c>
      <c r="K7" s="59" t="s">
        <v>234</v>
      </c>
      <c r="L7" s="59"/>
      <c r="M7" s="59"/>
      <c r="N7" s="59"/>
      <c r="O7" s="59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</row>
    <row r="8" ht="18" customHeight="1" spans="1:30">
      <c r="A8" s="173" t="s">
        <v>201</v>
      </c>
      <c r="B8" s="173" t="s">
        <v>202</v>
      </c>
      <c r="C8" s="173" t="s">
        <v>235</v>
      </c>
      <c r="D8" s="173" t="s">
        <v>236</v>
      </c>
      <c r="E8" s="173" t="s">
        <v>237</v>
      </c>
      <c r="F8" s="173" t="s">
        <v>206</v>
      </c>
      <c r="G8" s="173" t="s">
        <v>207</v>
      </c>
      <c r="H8" s="173" t="s">
        <v>238</v>
      </c>
      <c r="I8" s="173" t="s">
        <v>239</v>
      </c>
      <c r="J8" s="173" t="s">
        <v>240</v>
      </c>
      <c r="K8" s="173" t="s">
        <v>211</v>
      </c>
      <c r="L8" s="173" t="s">
        <v>212</v>
      </c>
      <c r="M8" s="173" t="s">
        <v>213</v>
      </c>
      <c r="N8" s="173" t="s">
        <v>241</v>
      </c>
      <c r="O8" s="173" t="s">
        <v>242</v>
      </c>
      <c r="P8" s="173" t="s">
        <v>243</v>
      </c>
      <c r="Q8" s="173" t="s">
        <v>244</v>
      </c>
      <c r="R8" s="173" t="s">
        <v>245</v>
      </c>
      <c r="S8" s="173" t="s">
        <v>246</v>
      </c>
      <c r="T8" s="173" t="s">
        <v>247</v>
      </c>
      <c r="U8" s="173" t="s">
        <v>248</v>
      </c>
      <c r="V8" s="173" t="s">
        <v>249</v>
      </c>
      <c r="W8" s="173" t="s">
        <v>250</v>
      </c>
      <c r="X8" s="173" t="s">
        <v>251</v>
      </c>
      <c r="Y8" s="173" t="s">
        <v>252</v>
      </c>
      <c r="Z8" s="173" t="s">
        <v>253</v>
      </c>
      <c r="AA8" s="173" t="s">
        <v>254</v>
      </c>
      <c r="AB8" s="173" t="s">
        <v>255</v>
      </c>
      <c r="AC8" s="173" t="s">
        <v>256</v>
      </c>
      <c r="AD8" s="173" t="s">
        <v>257</v>
      </c>
    </row>
    <row r="9" s="1" customFormat="1" ht="31" customHeight="1" spans="1:30">
      <c r="A9" s="161" t="s">
        <v>94</v>
      </c>
      <c r="B9" s="161" t="s">
        <v>258</v>
      </c>
      <c r="C9" s="161" t="s">
        <v>259</v>
      </c>
      <c r="D9" s="161" t="s">
        <v>143</v>
      </c>
      <c r="E9" s="161" t="s">
        <v>144</v>
      </c>
      <c r="F9" s="161" t="s">
        <v>260</v>
      </c>
      <c r="G9" s="161" t="s">
        <v>261</v>
      </c>
      <c r="H9" s="166">
        <v>1507616.28</v>
      </c>
      <c r="I9" s="166">
        <v>1507616.28</v>
      </c>
      <c r="J9" s="166">
        <v>1507616.28</v>
      </c>
      <c r="K9" s="166"/>
      <c r="L9" s="166">
        <v>452284.88</v>
      </c>
      <c r="M9" s="166"/>
      <c r="N9" s="166">
        <v>1055331.4</v>
      </c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</row>
    <row r="10" s="1" customFormat="1" ht="31" customHeight="1" spans="1:30">
      <c r="A10" s="161" t="s">
        <v>94</v>
      </c>
      <c r="B10" s="161" t="s">
        <v>258</v>
      </c>
      <c r="C10" s="161" t="s">
        <v>259</v>
      </c>
      <c r="D10" s="161" t="s">
        <v>143</v>
      </c>
      <c r="E10" s="161" t="s">
        <v>144</v>
      </c>
      <c r="F10" s="161" t="s">
        <v>262</v>
      </c>
      <c r="G10" s="161" t="s">
        <v>263</v>
      </c>
      <c r="H10" s="166">
        <v>1423542.48</v>
      </c>
      <c r="I10" s="166">
        <v>1423542.48</v>
      </c>
      <c r="J10" s="166">
        <v>1423542.48</v>
      </c>
      <c r="K10" s="166"/>
      <c r="L10" s="166">
        <v>427062.74</v>
      </c>
      <c r="M10" s="166"/>
      <c r="N10" s="166">
        <v>996479.74</v>
      </c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8"/>
      <c r="AD10" s="168"/>
    </row>
    <row r="11" s="1" customFormat="1" ht="31" customHeight="1" spans="1:30">
      <c r="A11" s="161" t="s">
        <v>94</v>
      </c>
      <c r="B11" s="161" t="s">
        <v>258</v>
      </c>
      <c r="C11" s="161" t="s">
        <v>259</v>
      </c>
      <c r="D11" s="161" t="s">
        <v>143</v>
      </c>
      <c r="E11" s="161" t="s">
        <v>144</v>
      </c>
      <c r="F11" s="161" t="s">
        <v>264</v>
      </c>
      <c r="G11" s="161" t="s">
        <v>265</v>
      </c>
      <c r="H11" s="166">
        <v>118569</v>
      </c>
      <c r="I11" s="166">
        <v>118569</v>
      </c>
      <c r="J11" s="166">
        <v>118569</v>
      </c>
      <c r="K11" s="166"/>
      <c r="L11" s="166">
        <v>35570.7</v>
      </c>
      <c r="M11" s="166"/>
      <c r="N11" s="166">
        <v>82998.3</v>
      </c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8"/>
      <c r="AD11" s="168"/>
    </row>
    <row r="12" s="1" customFormat="1" ht="31" customHeight="1" spans="1:30">
      <c r="A12" s="161" t="s">
        <v>94</v>
      </c>
      <c r="B12" s="161" t="s">
        <v>258</v>
      </c>
      <c r="C12" s="161" t="s">
        <v>259</v>
      </c>
      <c r="D12" s="161" t="s">
        <v>143</v>
      </c>
      <c r="E12" s="161" t="s">
        <v>144</v>
      </c>
      <c r="F12" s="161" t="s">
        <v>264</v>
      </c>
      <c r="G12" s="161" t="s">
        <v>265</v>
      </c>
      <c r="H12" s="166">
        <v>5400</v>
      </c>
      <c r="I12" s="166">
        <v>5400</v>
      </c>
      <c r="J12" s="166">
        <v>5400</v>
      </c>
      <c r="K12" s="166"/>
      <c r="L12" s="166">
        <v>1620</v>
      </c>
      <c r="M12" s="166"/>
      <c r="N12" s="166">
        <v>3780</v>
      </c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8"/>
      <c r="AD12" s="168"/>
    </row>
    <row r="13" s="1" customFormat="1" ht="31" customHeight="1" spans="1:30">
      <c r="A13" s="161" t="s">
        <v>94</v>
      </c>
      <c r="B13" s="161" t="s">
        <v>266</v>
      </c>
      <c r="C13" s="161" t="s">
        <v>267</v>
      </c>
      <c r="D13" s="161" t="s">
        <v>143</v>
      </c>
      <c r="E13" s="161" t="s">
        <v>144</v>
      </c>
      <c r="F13" s="161" t="s">
        <v>260</v>
      </c>
      <c r="G13" s="161" t="s">
        <v>261</v>
      </c>
      <c r="H13" s="166">
        <v>1674647.4</v>
      </c>
      <c r="I13" s="166">
        <v>1674647.4</v>
      </c>
      <c r="J13" s="166">
        <v>1674647.4</v>
      </c>
      <c r="K13" s="166"/>
      <c r="L13" s="166">
        <v>502394.22</v>
      </c>
      <c r="M13" s="166"/>
      <c r="N13" s="166">
        <v>1172253.18</v>
      </c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8"/>
      <c r="AD13" s="168"/>
    </row>
    <row r="14" s="1" customFormat="1" ht="31" customHeight="1" spans="1:30">
      <c r="A14" s="161" t="s">
        <v>94</v>
      </c>
      <c r="B14" s="161" t="s">
        <v>266</v>
      </c>
      <c r="C14" s="161" t="s">
        <v>267</v>
      </c>
      <c r="D14" s="161" t="s">
        <v>143</v>
      </c>
      <c r="E14" s="161" t="s">
        <v>144</v>
      </c>
      <c r="F14" s="161" t="s">
        <v>262</v>
      </c>
      <c r="G14" s="161" t="s">
        <v>263</v>
      </c>
      <c r="H14" s="166">
        <v>242.4</v>
      </c>
      <c r="I14" s="166">
        <v>242.4</v>
      </c>
      <c r="J14" s="166">
        <v>242.4</v>
      </c>
      <c r="K14" s="166"/>
      <c r="L14" s="166">
        <v>72.72</v>
      </c>
      <c r="M14" s="166"/>
      <c r="N14" s="166">
        <v>169.68</v>
      </c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8"/>
      <c r="AD14" s="168"/>
    </row>
    <row r="15" s="1" customFormat="1" ht="31" customHeight="1" spans="1:30">
      <c r="A15" s="161" t="s">
        <v>94</v>
      </c>
      <c r="B15" s="161" t="s">
        <v>266</v>
      </c>
      <c r="C15" s="161" t="s">
        <v>267</v>
      </c>
      <c r="D15" s="161" t="s">
        <v>143</v>
      </c>
      <c r="E15" s="161" t="s">
        <v>144</v>
      </c>
      <c r="F15" s="161" t="s">
        <v>264</v>
      </c>
      <c r="G15" s="161" t="s">
        <v>265</v>
      </c>
      <c r="H15" s="166">
        <v>130895</v>
      </c>
      <c r="I15" s="166">
        <v>130895</v>
      </c>
      <c r="J15" s="166">
        <v>130895</v>
      </c>
      <c r="K15" s="166"/>
      <c r="L15" s="166">
        <v>39268.5</v>
      </c>
      <c r="M15" s="166"/>
      <c r="N15" s="166">
        <v>91626.5</v>
      </c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8"/>
      <c r="AD15" s="168"/>
    </row>
    <row r="16" s="1" customFormat="1" ht="31" customHeight="1" spans="1:30">
      <c r="A16" s="161" t="s">
        <v>94</v>
      </c>
      <c r="B16" s="161" t="s">
        <v>266</v>
      </c>
      <c r="C16" s="161" t="s">
        <v>267</v>
      </c>
      <c r="D16" s="161" t="s">
        <v>143</v>
      </c>
      <c r="E16" s="161" t="s">
        <v>144</v>
      </c>
      <c r="F16" s="161" t="s">
        <v>268</v>
      </c>
      <c r="G16" s="161" t="s">
        <v>269</v>
      </c>
      <c r="H16" s="166">
        <v>252325.68</v>
      </c>
      <c r="I16" s="166">
        <v>252325.68</v>
      </c>
      <c r="J16" s="166">
        <v>252325.68</v>
      </c>
      <c r="K16" s="166"/>
      <c r="L16" s="166">
        <v>75697.7</v>
      </c>
      <c r="M16" s="166"/>
      <c r="N16" s="166">
        <v>176627.98</v>
      </c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8"/>
      <c r="AD16" s="168"/>
    </row>
    <row r="17" s="1" customFormat="1" ht="31" customHeight="1" spans="1:30">
      <c r="A17" s="161" t="s">
        <v>94</v>
      </c>
      <c r="B17" s="161" t="s">
        <v>266</v>
      </c>
      <c r="C17" s="161" t="s">
        <v>267</v>
      </c>
      <c r="D17" s="161" t="s">
        <v>143</v>
      </c>
      <c r="E17" s="161" t="s">
        <v>144</v>
      </c>
      <c r="F17" s="161" t="s">
        <v>268</v>
      </c>
      <c r="G17" s="161" t="s">
        <v>269</v>
      </c>
      <c r="H17" s="166">
        <v>439531.8</v>
      </c>
      <c r="I17" s="166">
        <v>439531.8</v>
      </c>
      <c r="J17" s="166">
        <v>439531.8</v>
      </c>
      <c r="K17" s="166"/>
      <c r="L17" s="166">
        <v>131859.54</v>
      </c>
      <c r="M17" s="166"/>
      <c r="N17" s="166">
        <v>307672.26</v>
      </c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8"/>
      <c r="AD17" s="168"/>
    </row>
    <row r="18" s="1" customFormat="1" ht="31" customHeight="1" spans="1:30">
      <c r="A18" s="161" t="s">
        <v>94</v>
      </c>
      <c r="B18" s="161" t="s">
        <v>266</v>
      </c>
      <c r="C18" s="161" t="s">
        <v>267</v>
      </c>
      <c r="D18" s="161" t="s">
        <v>143</v>
      </c>
      <c r="E18" s="161" t="s">
        <v>144</v>
      </c>
      <c r="F18" s="161" t="s">
        <v>268</v>
      </c>
      <c r="G18" s="161" t="s">
        <v>269</v>
      </c>
      <c r="H18" s="166">
        <v>519672.15</v>
      </c>
      <c r="I18" s="166">
        <v>519672.15</v>
      </c>
      <c r="J18" s="166">
        <v>519672.15</v>
      </c>
      <c r="K18" s="166"/>
      <c r="L18" s="166">
        <v>155901.65</v>
      </c>
      <c r="M18" s="166"/>
      <c r="N18" s="166">
        <v>363770.5</v>
      </c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8"/>
      <c r="AD18" s="168"/>
    </row>
    <row r="19" s="1" customFormat="1" ht="31" customHeight="1" spans="1:30">
      <c r="A19" s="161" t="s">
        <v>94</v>
      </c>
      <c r="B19" s="161" t="s">
        <v>270</v>
      </c>
      <c r="C19" s="161" t="s">
        <v>271</v>
      </c>
      <c r="D19" s="161" t="s">
        <v>123</v>
      </c>
      <c r="E19" s="161" t="s">
        <v>124</v>
      </c>
      <c r="F19" s="161" t="s">
        <v>272</v>
      </c>
      <c r="G19" s="161" t="s">
        <v>273</v>
      </c>
      <c r="H19" s="166">
        <v>1035552.09</v>
      </c>
      <c r="I19" s="166">
        <v>1035552.09</v>
      </c>
      <c r="J19" s="166">
        <v>1035552.09</v>
      </c>
      <c r="K19" s="166"/>
      <c r="L19" s="166">
        <v>310665.63</v>
      </c>
      <c r="M19" s="166"/>
      <c r="N19" s="166">
        <v>724886.46</v>
      </c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8"/>
      <c r="AD19" s="168"/>
    </row>
    <row r="20" s="1" customFormat="1" ht="31" customHeight="1" spans="1:30">
      <c r="A20" s="161" t="s">
        <v>94</v>
      </c>
      <c r="B20" s="161" t="s">
        <v>270</v>
      </c>
      <c r="C20" s="161" t="s">
        <v>271</v>
      </c>
      <c r="D20" s="161" t="s">
        <v>133</v>
      </c>
      <c r="E20" s="161" t="s">
        <v>134</v>
      </c>
      <c r="F20" s="161" t="s">
        <v>274</v>
      </c>
      <c r="G20" s="161" t="s">
        <v>275</v>
      </c>
      <c r="H20" s="166">
        <v>445720.85</v>
      </c>
      <c r="I20" s="166">
        <v>445720.85</v>
      </c>
      <c r="J20" s="166">
        <v>445720.85</v>
      </c>
      <c r="K20" s="166"/>
      <c r="L20" s="166">
        <v>133716.26</v>
      </c>
      <c r="M20" s="166"/>
      <c r="N20" s="166">
        <v>312004.59</v>
      </c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8"/>
      <c r="AD20" s="168"/>
    </row>
    <row r="21" s="1" customFormat="1" ht="31" customHeight="1" spans="1:30">
      <c r="A21" s="161" t="s">
        <v>94</v>
      </c>
      <c r="B21" s="161" t="s">
        <v>270</v>
      </c>
      <c r="C21" s="161" t="s">
        <v>271</v>
      </c>
      <c r="D21" s="161" t="s">
        <v>135</v>
      </c>
      <c r="E21" s="161" t="s">
        <v>136</v>
      </c>
      <c r="F21" s="161" t="s">
        <v>276</v>
      </c>
      <c r="G21" s="161" t="s">
        <v>277</v>
      </c>
      <c r="H21" s="166">
        <v>156840.94</v>
      </c>
      <c r="I21" s="166">
        <v>156840.94</v>
      </c>
      <c r="J21" s="166">
        <v>156840.94</v>
      </c>
      <c r="K21" s="166"/>
      <c r="L21" s="166">
        <v>47052.28</v>
      </c>
      <c r="M21" s="166"/>
      <c r="N21" s="166">
        <v>109788.66</v>
      </c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8"/>
      <c r="AD21" s="168"/>
    </row>
    <row r="22" s="1" customFormat="1" ht="31" customHeight="1" spans="1:30">
      <c r="A22" s="161" t="s">
        <v>94</v>
      </c>
      <c r="B22" s="161" t="s">
        <v>270</v>
      </c>
      <c r="C22" s="161" t="s">
        <v>271</v>
      </c>
      <c r="D22" s="161" t="s">
        <v>135</v>
      </c>
      <c r="E22" s="161" t="s">
        <v>136</v>
      </c>
      <c r="F22" s="161" t="s">
        <v>276</v>
      </c>
      <c r="G22" s="161" t="s">
        <v>277</v>
      </c>
      <c r="H22" s="166">
        <v>207312.02</v>
      </c>
      <c r="I22" s="166">
        <v>207312.02</v>
      </c>
      <c r="J22" s="166">
        <v>207312.02</v>
      </c>
      <c r="K22" s="166"/>
      <c r="L22" s="166">
        <v>62193.61</v>
      </c>
      <c r="M22" s="166"/>
      <c r="N22" s="166">
        <v>145118.41</v>
      </c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8"/>
      <c r="AD22" s="168"/>
    </row>
    <row r="23" s="1" customFormat="1" ht="31" customHeight="1" spans="1:30">
      <c r="A23" s="161" t="s">
        <v>94</v>
      </c>
      <c r="B23" s="161" t="s">
        <v>270</v>
      </c>
      <c r="C23" s="161" t="s">
        <v>271</v>
      </c>
      <c r="D23" s="161" t="s">
        <v>137</v>
      </c>
      <c r="E23" s="161" t="s">
        <v>138</v>
      </c>
      <c r="F23" s="161" t="s">
        <v>278</v>
      </c>
      <c r="G23" s="161" t="s">
        <v>279</v>
      </c>
      <c r="H23" s="166">
        <v>23322.6</v>
      </c>
      <c r="I23" s="166">
        <v>23322.6</v>
      </c>
      <c r="J23" s="166">
        <v>23322.6</v>
      </c>
      <c r="K23" s="166"/>
      <c r="L23" s="166">
        <v>6996.78</v>
      </c>
      <c r="M23" s="166"/>
      <c r="N23" s="166">
        <v>16325.82</v>
      </c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8"/>
      <c r="AD23" s="168"/>
    </row>
    <row r="24" s="1" customFormat="1" ht="31" customHeight="1" spans="1:30">
      <c r="A24" s="161" t="s">
        <v>94</v>
      </c>
      <c r="B24" s="161" t="s">
        <v>270</v>
      </c>
      <c r="C24" s="161" t="s">
        <v>271</v>
      </c>
      <c r="D24" s="161" t="s">
        <v>137</v>
      </c>
      <c r="E24" s="161" t="s">
        <v>138</v>
      </c>
      <c r="F24" s="161" t="s">
        <v>278</v>
      </c>
      <c r="G24" s="161" t="s">
        <v>279</v>
      </c>
      <c r="H24" s="166">
        <v>25200</v>
      </c>
      <c r="I24" s="166">
        <v>25200</v>
      </c>
      <c r="J24" s="166">
        <v>25200</v>
      </c>
      <c r="K24" s="166"/>
      <c r="L24" s="166">
        <v>7560</v>
      </c>
      <c r="M24" s="166"/>
      <c r="N24" s="166">
        <v>17640</v>
      </c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8"/>
      <c r="AD24" s="168"/>
    </row>
    <row r="25" s="1" customFormat="1" ht="31" customHeight="1" spans="1:30">
      <c r="A25" s="161" t="s">
        <v>94</v>
      </c>
      <c r="B25" s="161" t="s">
        <v>270</v>
      </c>
      <c r="C25" s="161" t="s">
        <v>271</v>
      </c>
      <c r="D25" s="161" t="s">
        <v>143</v>
      </c>
      <c r="E25" s="161" t="s">
        <v>144</v>
      </c>
      <c r="F25" s="161" t="s">
        <v>278</v>
      </c>
      <c r="G25" s="161" t="s">
        <v>279</v>
      </c>
      <c r="H25" s="166">
        <v>18960.67</v>
      </c>
      <c r="I25" s="166">
        <v>18960.67</v>
      </c>
      <c r="J25" s="166">
        <v>18960.67</v>
      </c>
      <c r="K25" s="166"/>
      <c r="L25" s="166">
        <v>5688.2</v>
      </c>
      <c r="M25" s="166"/>
      <c r="N25" s="166">
        <v>13272.47</v>
      </c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8"/>
      <c r="AD25" s="168"/>
    </row>
    <row r="26" s="1" customFormat="1" ht="31" customHeight="1" spans="1:30">
      <c r="A26" s="161" t="s">
        <v>94</v>
      </c>
      <c r="B26" s="161" t="s">
        <v>280</v>
      </c>
      <c r="C26" s="161" t="s">
        <v>161</v>
      </c>
      <c r="D26" s="161" t="s">
        <v>160</v>
      </c>
      <c r="E26" s="161" t="s">
        <v>161</v>
      </c>
      <c r="F26" s="161" t="s">
        <v>281</v>
      </c>
      <c r="G26" s="161" t="s">
        <v>161</v>
      </c>
      <c r="H26" s="166">
        <v>748506.96</v>
      </c>
      <c r="I26" s="166">
        <v>748506.96</v>
      </c>
      <c r="J26" s="166">
        <v>748506.96</v>
      </c>
      <c r="K26" s="166"/>
      <c r="L26" s="166">
        <v>224552.09</v>
      </c>
      <c r="M26" s="166"/>
      <c r="N26" s="166">
        <v>523954.87</v>
      </c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8"/>
      <c r="AD26" s="168"/>
    </row>
    <row r="27" s="1" customFormat="1" ht="31" customHeight="1" spans="1:30">
      <c r="A27" s="161" t="s">
        <v>94</v>
      </c>
      <c r="B27" s="161" t="s">
        <v>282</v>
      </c>
      <c r="C27" s="161" t="s">
        <v>283</v>
      </c>
      <c r="D27" s="161" t="s">
        <v>143</v>
      </c>
      <c r="E27" s="161" t="s">
        <v>144</v>
      </c>
      <c r="F27" s="161" t="s">
        <v>284</v>
      </c>
      <c r="G27" s="161" t="s">
        <v>285</v>
      </c>
      <c r="H27" s="166">
        <v>273000</v>
      </c>
      <c r="I27" s="166">
        <v>273000</v>
      </c>
      <c r="J27" s="166">
        <v>273000</v>
      </c>
      <c r="K27" s="166"/>
      <c r="L27" s="166">
        <v>81900</v>
      </c>
      <c r="M27" s="166"/>
      <c r="N27" s="166">
        <v>191100</v>
      </c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8"/>
      <c r="AD27" s="168"/>
    </row>
    <row r="28" s="1" customFormat="1" ht="31" customHeight="1" spans="1:30">
      <c r="A28" s="161" t="s">
        <v>94</v>
      </c>
      <c r="B28" s="161" t="s">
        <v>286</v>
      </c>
      <c r="C28" s="161" t="s">
        <v>287</v>
      </c>
      <c r="D28" s="161" t="s">
        <v>143</v>
      </c>
      <c r="E28" s="161" t="s">
        <v>144</v>
      </c>
      <c r="F28" s="161" t="s">
        <v>288</v>
      </c>
      <c r="G28" s="161" t="s">
        <v>287</v>
      </c>
      <c r="H28" s="166">
        <v>103656.01</v>
      </c>
      <c r="I28" s="166">
        <v>103656.01</v>
      </c>
      <c r="J28" s="166">
        <v>103656.01</v>
      </c>
      <c r="K28" s="166"/>
      <c r="L28" s="166">
        <v>31096.8</v>
      </c>
      <c r="M28" s="166"/>
      <c r="N28" s="166">
        <v>72559.21</v>
      </c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8"/>
      <c r="AD28" s="168"/>
    </row>
    <row r="29" s="1" customFormat="1" ht="31" customHeight="1" spans="1:30">
      <c r="A29" s="161" t="s">
        <v>94</v>
      </c>
      <c r="B29" s="161" t="s">
        <v>289</v>
      </c>
      <c r="C29" s="161" t="s">
        <v>290</v>
      </c>
      <c r="D29" s="161" t="s">
        <v>143</v>
      </c>
      <c r="E29" s="161" t="s">
        <v>144</v>
      </c>
      <c r="F29" s="161" t="s">
        <v>291</v>
      </c>
      <c r="G29" s="161" t="s">
        <v>292</v>
      </c>
      <c r="H29" s="166">
        <v>106050</v>
      </c>
      <c r="I29" s="166">
        <v>106050</v>
      </c>
      <c r="J29" s="166">
        <v>106050</v>
      </c>
      <c r="K29" s="166"/>
      <c r="L29" s="166">
        <v>31815</v>
      </c>
      <c r="M29" s="166"/>
      <c r="N29" s="166">
        <v>74235</v>
      </c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8"/>
      <c r="AD29" s="168"/>
    </row>
    <row r="30" s="1" customFormat="1" ht="31" customHeight="1" spans="1:30">
      <c r="A30" s="161" t="s">
        <v>94</v>
      </c>
      <c r="B30" s="161" t="s">
        <v>289</v>
      </c>
      <c r="C30" s="161" t="s">
        <v>290</v>
      </c>
      <c r="D30" s="161" t="s">
        <v>143</v>
      </c>
      <c r="E30" s="161" t="s">
        <v>144</v>
      </c>
      <c r="F30" s="161" t="s">
        <v>293</v>
      </c>
      <c r="G30" s="161" t="s">
        <v>294</v>
      </c>
      <c r="H30" s="166">
        <v>20000</v>
      </c>
      <c r="I30" s="166">
        <v>20000</v>
      </c>
      <c r="J30" s="166">
        <v>20000</v>
      </c>
      <c r="K30" s="166"/>
      <c r="L30" s="166">
        <v>6000</v>
      </c>
      <c r="M30" s="166"/>
      <c r="N30" s="166">
        <v>14000</v>
      </c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8"/>
      <c r="AD30" s="168"/>
    </row>
    <row r="31" s="1" customFormat="1" ht="31" customHeight="1" spans="1:30">
      <c r="A31" s="161" t="s">
        <v>94</v>
      </c>
      <c r="B31" s="161" t="s">
        <v>289</v>
      </c>
      <c r="C31" s="161" t="s">
        <v>290</v>
      </c>
      <c r="D31" s="161" t="s">
        <v>143</v>
      </c>
      <c r="E31" s="161" t="s">
        <v>144</v>
      </c>
      <c r="F31" s="161" t="s">
        <v>295</v>
      </c>
      <c r="G31" s="161" t="s">
        <v>296</v>
      </c>
      <c r="H31" s="166">
        <v>20000</v>
      </c>
      <c r="I31" s="166">
        <v>20000</v>
      </c>
      <c r="J31" s="166">
        <v>20000</v>
      </c>
      <c r="K31" s="166"/>
      <c r="L31" s="166">
        <v>6000</v>
      </c>
      <c r="M31" s="166"/>
      <c r="N31" s="166">
        <v>14000</v>
      </c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8"/>
      <c r="AD31" s="168"/>
    </row>
    <row r="32" s="1" customFormat="1" ht="31" customHeight="1" spans="1:30">
      <c r="A32" s="161" t="s">
        <v>94</v>
      </c>
      <c r="B32" s="161" t="s">
        <v>289</v>
      </c>
      <c r="C32" s="161" t="s">
        <v>290</v>
      </c>
      <c r="D32" s="161" t="s">
        <v>143</v>
      </c>
      <c r="E32" s="161" t="s">
        <v>144</v>
      </c>
      <c r="F32" s="161" t="s">
        <v>297</v>
      </c>
      <c r="G32" s="161" t="s">
        <v>298</v>
      </c>
      <c r="H32" s="166">
        <v>100000</v>
      </c>
      <c r="I32" s="166">
        <v>100000</v>
      </c>
      <c r="J32" s="166">
        <v>100000</v>
      </c>
      <c r="K32" s="166"/>
      <c r="L32" s="166">
        <v>30000</v>
      </c>
      <c r="M32" s="166"/>
      <c r="N32" s="166">
        <v>70000</v>
      </c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8"/>
      <c r="AD32" s="168"/>
    </row>
    <row r="33" s="1" customFormat="1" ht="31" customHeight="1" spans="1:30">
      <c r="A33" s="161" t="s">
        <v>94</v>
      </c>
      <c r="B33" s="161" t="s">
        <v>289</v>
      </c>
      <c r="C33" s="161" t="s">
        <v>290</v>
      </c>
      <c r="D33" s="161" t="s">
        <v>143</v>
      </c>
      <c r="E33" s="161" t="s">
        <v>144</v>
      </c>
      <c r="F33" s="161" t="s">
        <v>299</v>
      </c>
      <c r="G33" s="161" t="s">
        <v>300</v>
      </c>
      <c r="H33" s="166">
        <v>10000</v>
      </c>
      <c r="I33" s="166">
        <v>10000</v>
      </c>
      <c r="J33" s="166">
        <v>10000</v>
      </c>
      <c r="K33" s="166"/>
      <c r="L33" s="166">
        <v>3000</v>
      </c>
      <c r="M33" s="166"/>
      <c r="N33" s="166">
        <v>7000</v>
      </c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8"/>
      <c r="AD33" s="168"/>
    </row>
    <row r="34" s="1" customFormat="1" ht="31" customHeight="1" spans="1:30">
      <c r="A34" s="161" t="s">
        <v>94</v>
      </c>
      <c r="B34" s="161" t="s">
        <v>289</v>
      </c>
      <c r="C34" s="161" t="s">
        <v>290</v>
      </c>
      <c r="D34" s="161" t="s">
        <v>143</v>
      </c>
      <c r="E34" s="161" t="s">
        <v>144</v>
      </c>
      <c r="F34" s="161" t="s">
        <v>301</v>
      </c>
      <c r="G34" s="161" t="s">
        <v>302</v>
      </c>
      <c r="H34" s="166">
        <v>71250</v>
      </c>
      <c r="I34" s="166">
        <v>71250</v>
      </c>
      <c r="J34" s="166">
        <v>71250</v>
      </c>
      <c r="K34" s="166"/>
      <c r="L34" s="166">
        <v>21375</v>
      </c>
      <c r="M34" s="166"/>
      <c r="N34" s="166">
        <v>49875</v>
      </c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8"/>
      <c r="AD34" s="168"/>
    </row>
    <row r="35" s="1" customFormat="1" ht="31" customHeight="1" spans="1:30">
      <c r="A35" s="161" t="s">
        <v>94</v>
      </c>
      <c r="B35" s="161" t="s">
        <v>289</v>
      </c>
      <c r="C35" s="161" t="s">
        <v>290</v>
      </c>
      <c r="D35" s="161" t="s">
        <v>143</v>
      </c>
      <c r="E35" s="161" t="s">
        <v>144</v>
      </c>
      <c r="F35" s="161" t="s">
        <v>303</v>
      </c>
      <c r="G35" s="161" t="s">
        <v>304</v>
      </c>
      <c r="H35" s="166">
        <v>100000</v>
      </c>
      <c r="I35" s="166">
        <v>100000</v>
      </c>
      <c r="J35" s="166">
        <v>100000</v>
      </c>
      <c r="K35" s="166"/>
      <c r="L35" s="166">
        <v>30000</v>
      </c>
      <c r="M35" s="166"/>
      <c r="N35" s="166">
        <v>70000</v>
      </c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8"/>
      <c r="AD35" s="168"/>
    </row>
    <row r="36" s="1" customFormat="1" ht="31" customHeight="1" spans="1:30">
      <c r="A36" s="161" t="s">
        <v>94</v>
      </c>
      <c r="B36" s="161" t="s">
        <v>289</v>
      </c>
      <c r="C36" s="161" t="s">
        <v>290</v>
      </c>
      <c r="D36" s="161" t="s">
        <v>143</v>
      </c>
      <c r="E36" s="161" t="s">
        <v>144</v>
      </c>
      <c r="F36" s="161" t="s">
        <v>284</v>
      </c>
      <c r="G36" s="161" t="s">
        <v>285</v>
      </c>
      <c r="H36" s="166">
        <v>27300</v>
      </c>
      <c r="I36" s="166">
        <v>27300</v>
      </c>
      <c r="J36" s="166">
        <v>27300</v>
      </c>
      <c r="K36" s="166"/>
      <c r="L36" s="166">
        <v>8190</v>
      </c>
      <c r="M36" s="166"/>
      <c r="N36" s="166">
        <v>19110</v>
      </c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8"/>
      <c r="AD36" s="168"/>
    </row>
    <row r="37" s="1" customFormat="1" ht="31" customHeight="1" spans="1:30">
      <c r="A37" s="161" t="s">
        <v>94</v>
      </c>
      <c r="B37" s="161" t="s">
        <v>289</v>
      </c>
      <c r="C37" s="161" t="s">
        <v>290</v>
      </c>
      <c r="D37" s="161" t="s">
        <v>143</v>
      </c>
      <c r="E37" s="161" t="s">
        <v>144</v>
      </c>
      <c r="F37" s="161" t="s">
        <v>305</v>
      </c>
      <c r="G37" s="161" t="s">
        <v>306</v>
      </c>
      <c r="H37" s="166">
        <v>6540.75</v>
      </c>
      <c r="I37" s="166">
        <v>6540.75</v>
      </c>
      <c r="J37" s="166">
        <v>6540.75</v>
      </c>
      <c r="K37" s="166"/>
      <c r="L37" s="166">
        <v>1962.23</v>
      </c>
      <c r="M37" s="166"/>
      <c r="N37" s="166">
        <v>4578.52</v>
      </c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8"/>
      <c r="AD37" s="168"/>
    </row>
    <row r="38" s="1" customFormat="1" ht="31" customHeight="1" spans="1:30">
      <c r="A38" s="161" t="s">
        <v>94</v>
      </c>
      <c r="B38" s="161" t="s">
        <v>289</v>
      </c>
      <c r="C38" s="161" t="s">
        <v>290</v>
      </c>
      <c r="D38" s="161" t="s">
        <v>143</v>
      </c>
      <c r="E38" s="161" t="s">
        <v>144</v>
      </c>
      <c r="F38" s="161" t="s">
        <v>305</v>
      </c>
      <c r="G38" s="161" t="s">
        <v>306</v>
      </c>
      <c r="H38" s="166">
        <v>30600</v>
      </c>
      <c r="I38" s="166">
        <v>30600</v>
      </c>
      <c r="J38" s="166">
        <v>30600</v>
      </c>
      <c r="K38" s="166"/>
      <c r="L38" s="166">
        <v>9180</v>
      </c>
      <c r="M38" s="166"/>
      <c r="N38" s="166">
        <v>21420</v>
      </c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8"/>
      <c r="AD38" s="168"/>
    </row>
    <row r="39" s="1" customFormat="1" ht="31" customHeight="1" spans="1:30">
      <c r="A39" s="161" t="s">
        <v>94</v>
      </c>
      <c r="B39" s="161" t="s">
        <v>307</v>
      </c>
      <c r="C39" s="161" t="s">
        <v>308</v>
      </c>
      <c r="D39" s="161" t="s">
        <v>143</v>
      </c>
      <c r="E39" s="161" t="s">
        <v>144</v>
      </c>
      <c r="F39" s="161" t="s">
        <v>309</v>
      </c>
      <c r="G39" s="161" t="s">
        <v>310</v>
      </c>
      <c r="H39" s="166">
        <v>50000</v>
      </c>
      <c r="I39" s="166">
        <v>50000</v>
      </c>
      <c r="J39" s="166">
        <v>50000</v>
      </c>
      <c r="K39" s="166"/>
      <c r="L39" s="166">
        <v>15000</v>
      </c>
      <c r="M39" s="166"/>
      <c r="N39" s="166">
        <v>35000</v>
      </c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8"/>
      <c r="AD39" s="168"/>
    </row>
    <row r="40" s="1" customFormat="1" ht="31" customHeight="1" spans="1:30">
      <c r="A40" s="161" t="s">
        <v>94</v>
      </c>
      <c r="B40" s="161" t="s">
        <v>307</v>
      </c>
      <c r="C40" s="161" t="s">
        <v>308</v>
      </c>
      <c r="D40" s="161" t="s">
        <v>143</v>
      </c>
      <c r="E40" s="161" t="s">
        <v>144</v>
      </c>
      <c r="F40" s="161" t="s">
        <v>309</v>
      </c>
      <c r="G40" s="161" t="s">
        <v>310</v>
      </c>
      <c r="H40" s="166">
        <v>19000</v>
      </c>
      <c r="I40" s="166">
        <v>19000</v>
      </c>
      <c r="J40" s="166">
        <v>19000</v>
      </c>
      <c r="K40" s="166"/>
      <c r="L40" s="166">
        <v>5700</v>
      </c>
      <c r="M40" s="166"/>
      <c r="N40" s="166">
        <v>13300</v>
      </c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8"/>
      <c r="AD40" s="168"/>
    </row>
    <row r="41" s="1" customFormat="1" ht="31" customHeight="1" spans="1:30">
      <c r="A41" s="161" t="s">
        <v>94</v>
      </c>
      <c r="B41" s="161" t="s">
        <v>311</v>
      </c>
      <c r="C41" s="161" t="s">
        <v>217</v>
      </c>
      <c r="D41" s="161" t="s">
        <v>143</v>
      </c>
      <c r="E41" s="161" t="s">
        <v>144</v>
      </c>
      <c r="F41" s="161" t="s">
        <v>312</v>
      </c>
      <c r="G41" s="161" t="s">
        <v>217</v>
      </c>
      <c r="H41" s="166">
        <v>30000</v>
      </c>
      <c r="I41" s="166">
        <v>30000</v>
      </c>
      <c r="J41" s="166">
        <v>30000</v>
      </c>
      <c r="K41" s="166"/>
      <c r="L41" s="166">
        <v>9000</v>
      </c>
      <c r="M41" s="166"/>
      <c r="N41" s="166">
        <v>21000</v>
      </c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8"/>
      <c r="AD41" s="168"/>
    </row>
    <row r="42" s="1" customFormat="1" ht="31" customHeight="1" spans="1:30">
      <c r="A42" s="161" t="s">
        <v>94</v>
      </c>
      <c r="B42" s="161" t="s">
        <v>313</v>
      </c>
      <c r="C42" s="161" t="s">
        <v>314</v>
      </c>
      <c r="D42" s="161" t="s">
        <v>143</v>
      </c>
      <c r="E42" s="161" t="s">
        <v>144</v>
      </c>
      <c r="F42" s="161" t="s">
        <v>268</v>
      </c>
      <c r="G42" s="161" t="s">
        <v>269</v>
      </c>
      <c r="H42" s="166">
        <v>288000</v>
      </c>
      <c r="I42" s="166">
        <v>288000</v>
      </c>
      <c r="J42" s="166">
        <v>288000</v>
      </c>
      <c r="K42" s="166"/>
      <c r="L42" s="166">
        <v>86400</v>
      </c>
      <c r="M42" s="166"/>
      <c r="N42" s="166">
        <v>201600</v>
      </c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8"/>
      <c r="AD42" s="168"/>
    </row>
    <row r="43" s="1" customFormat="1" ht="31" customHeight="1" spans="1:30">
      <c r="A43" s="161" t="s">
        <v>94</v>
      </c>
      <c r="B43" s="161" t="s">
        <v>313</v>
      </c>
      <c r="C43" s="161" t="s">
        <v>314</v>
      </c>
      <c r="D43" s="161" t="s">
        <v>143</v>
      </c>
      <c r="E43" s="161" t="s">
        <v>144</v>
      </c>
      <c r="F43" s="161" t="s">
        <v>268</v>
      </c>
      <c r="G43" s="161" t="s">
        <v>269</v>
      </c>
      <c r="H43" s="166">
        <v>618120</v>
      </c>
      <c r="I43" s="166">
        <v>618120</v>
      </c>
      <c r="J43" s="166">
        <v>618120</v>
      </c>
      <c r="K43" s="166"/>
      <c r="L43" s="166">
        <v>185436</v>
      </c>
      <c r="M43" s="166"/>
      <c r="N43" s="166">
        <v>432684</v>
      </c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8"/>
      <c r="AD43" s="168"/>
    </row>
    <row r="44" s="1" customFormat="1" ht="31" customHeight="1" spans="1:30">
      <c r="A44" s="161" t="s">
        <v>94</v>
      </c>
      <c r="B44" s="161" t="s">
        <v>315</v>
      </c>
      <c r="C44" s="161" t="s">
        <v>316</v>
      </c>
      <c r="D44" s="161" t="s">
        <v>127</v>
      </c>
      <c r="E44" s="161" t="s">
        <v>128</v>
      </c>
      <c r="F44" s="161" t="s">
        <v>317</v>
      </c>
      <c r="G44" s="161" t="s">
        <v>318</v>
      </c>
      <c r="H44" s="166">
        <v>18000</v>
      </c>
      <c r="I44" s="166">
        <v>18000</v>
      </c>
      <c r="J44" s="166">
        <v>18000</v>
      </c>
      <c r="K44" s="166"/>
      <c r="L44" s="166">
        <v>5400</v>
      </c>
      <c r="M44" s="166"/>
      <c r="N44" s="166">
        <v>12600</v>
      </c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8"/>
      <c r="AD44" s="168"/>
    </row>
    <row r="45" s="1" customFormat="1" ht="31" customHeight="1" spans="1:30">
      <c r="A45" s="161" t="s">
        <v>94</v>
      </c>
      <c r="B45" s="161" t="s">
        <v>319</v>
      </c>
      <c r="C45" s="161" t="s">
        <v>320</v>
      </c>
      <c r="D45" s="161" t="s">
        <v>143</v>
      </c>
      <c r="E45" s="161" t="s">
        <v>144</v>
      </c>
      <c r="F45" s="161" t="s">
        <v>264</v>
      </c>
      <c r="G45" s="161" t="s">
        <v>265</v>
      </c>
      <c r="H45" s="166">
        <v>684174</v>
      </c>
      <c r="I45" s="166">
        <v>684174</v>
      </c>
      <c r="J45" s="166">
        <v>684174</v>
      </c>
      <c r="K45" s="166"/>
      <c r="L45" s="166">
        <v>205252.2</v>
      </c>
      <c r="M45" s="166"/>
      <c r="N45" s="166">
        <v>478921.8</v>
      </c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8"/>
      <c r="AD45" s="168"/>
    </row>
    <row r="46" s="1" customFormat="1" ht="31" customHeight="1" spans="1:30">
      <c r="A46" s="161" t="s">
        <v>94</v>
      </c>
      <c r="B46" s="161" t="s">
        <v>321</v>
      </c>
      <c r="C46" s="161" t="s">
        <v>322</v>
      </c>
      <c r="D46" s="161" t="s">
        <v>143</v>
      </c>
      <c r="E46" s="161" t="s">
        <v>144</v>
      </c>
      <c r="F46" s="161" t="s">
        <v>262</v>
      </c>
      <c r="G46" s="161" t="s">
        <v>263</v>
      </c>
      <c r="H46" s="166">
        <v>8172</v>
      </c>
      <c r="I46" s="166">
        <v>8172</v>
      </c>
      <c r="J46" s="166">
        <v>8172</v>
      </c>
      <c r="K46" s="166"/>
      <c r="L46" s="166">
        <v>2451.6</v>
      </c>
      <c r="M46" s="166"/>
      <c r="N46" s="166">
        <v>5720.4</v>
      </c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8"/>
      <c r="AD46" s="168"/>
    </row>
    <row r="47" s="1" customFormat="1" ht="31" customHeight="1" spans="1:30">
      <c r="A47" s="161" t="s">
        <v>94</v>
      </c>
      <c r="B47" s="161" t="s">
        <v>323</v>
      </c>
      <c r="C47" s="161" t="s">
        <v>324</v>
      </c>
      <c r="D47" s="161" t="s">
        <v>143</v>
      </c>
      <c r="E47" s="161" t="s">
        <v>144</v>
      </c>
      <c r="F47" s="161" t="s">
        <v>262</v>
      </c>
      <c r="G47" s="161" t="s">
        <v>263</v>
      </c>
      <c r="H47" s="166">
        <v>15900</v>
      </c>
      <c r="I47" s="166">
        <v>15900</v>
      </c>
      <c r="J47" s="166">
        <v>15900</v>
      </c>
      <c r="K47" s="166"/>
      <c r="L47" s="166">
        <v>4770</v>
      </c>
      <c r="M47" s="166"/>
      <c r="N47" s="166">
        <v>11130</v>
      </c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8"/>
      <c r="AD47" s="168"/>
    </row>
    <row r="48" s="1" customFormat="1" ht="21" customHeight="1" spans="1:30">
      <c r="A48" s="23" t="s">
        <v>76</v>
      </c>
      <c r="B48" s="23"/>
      <c r="C48" s="23"/>
      <c r="D48" s="23"/>
      <c r="E48" s="23"/>
      <c r="F48" s="23"/>
      <c r="G48" s="23"/>
      <c r="H48" s="167">
        <v>11333621.08</v>
      </c>
      <c r="I48" s="167">
        <v>11333621.08</v>
      </c>
      <c r="J48" s="167">
        <v>11333621.08</v>
      </c>
      <c r="K48" s="167"/>
      <c r="L48" s="167">
        <v>3400086.33</v>
      </c>
      <c r="M48" s="167"/>
      <c r="N48" s="167">
        <v>7933534.75</v>
      </c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</row>
  </sheetData>
  <sheetProtection formatCells="0" formatColumns="0" formatRows="0" insertRows="0" insertColumns="0" insertHyperlinks="0" deleteColumns="0" deleteRows="0" sort="0" autoFilter="0" pivotTables="0"/>
  <mergeCells count="37">
    <mergeCell ref="A2:AD2"/>
    <mergeCell ref="A3:J3"/>
    <mergeCell ref="AC3:AD3"/>
    <mergeCell ref="I4:X4"/>
    <mergeCell ref="Y4:AD4"/>
    <mergeCell ref="J5:O5"/>
    <mergeCell ref="S5:X5"/>
    <mergeCell ref="J6:K6"/>
    <mergeCell ref="A48:G48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5:P7"/>
    <mergeCell ref="Q5:Q7"/>
    <mergeCell ref="R5:R7"/>
    <mergeCell ref="S6:S7"/>
    <mergeCell ref="T6:T7"/>
    <mergeCell ref="U6:U7"/>
    <mergeCell ref="V6:V7"/>
    <mergeCell ref="W6:W7"/>
    <mergeCell ref="X6:X7"/>
    <mergeCell ref="Y5:Y7"/>
    <mergeCell ref="Z5:Z7"/>
    <mergeCell ref="AA5:AA7"/>
    <mergeCell ref="AB5:AB7"/>
    <mergeCell ref="AC5:AC7"/>
    <mergeCell ref="AD5:AD7"/>
  </mergeCells>
  <printOptions horizontalCentered="1"/>
  <pageMargins left="0.393700787401575" right="0.393700787401575" top="0.511811023622047" bottom="0.511811023622047" header="0.31496062992126" footer="0.31496062992126"/>
  <pageSetup paperSize="9" scale="3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部门支出预算表</vt:lpstr>
      <vt:lpstr>表四 财政拨款收支预算总表</vt:lpstr>
      <vt:lpstr>表五 一般公共预算支出预算表（按功能科目分类）</vt:lpstr>
      <vt:lpstr>表六 一般公共预算“三公”经费支出预算表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州对下转移支付预算表</vt:lpstr>
      <vt:lpstr>表十五 州对下转移支付绩效目标表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卯刘跃</cp:lastModifiedBy>
  <dcterms:created xsi:type="dcterms:W3CDTF">2020-01-11T06:24:00Z</dcterms:created>
  <cp:lastPrinted>2025-02-10T10:43:00Z</cp:lastPrinted>
  <dcterms:modified xsi:type="dcterms:W3CDTF">2025-03-07T08:34:35Z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CA2C558E09244091A5558473F32D6F8F</vt:lpwstr>
  </property>
</Properties>
</file>