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20" tabRatio="769" firstSheet="15" activeTab="1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州对下转移支付预算表" sheetId="41" r:id="rId16"/>
    <sheet name="表十五 州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部门项目支出预算表（其他运转类、特定目标类项目）'!$A$1:$AA$13</definedName>
    <definedName name="_xlnm.Print_Area" localSheetId="3">'表二 部门收入预算表'!$A$1:$T$9</definedName>
    <definedName name="_xlnm.Print_Area" localSheetId="10">'表九 项目支出绩效目标表（本次下达）'!$A$1:$K$9</definedName>
    <definedName name="_xlnm.Print_Area" localSheetId="8">'表七 部门基本支出预算表（人员类、运转类公用经费项目）'!$A$1:$AD$32</definedName>
    <definedName name="_xlnm.Print_Area" localSheetId="4">'表三 部门支出预算表'!$A$1:$W$24</definedName>
    <definedName name="_xlnm.Print_Area" localSheetId="11">'表十 项目支出绩效目标表（另文下达）'!$A$1:$K$10</definedName>
    <definedName name="_xlnm.Print_Area" localSheetId="19">'表十八 部门项目中期规划预算表'!$A$1:$G$11</definedName>
    <definedName name="_xlnm.Print_Area" localSheetId="13">'表十二 部门政府采购预算表'!$A$1:$X$14</definedName>
    <definedName name="_xlnm.Print_Area" localSheetId="17">'表十六 新增资产配置表'!$A$1:$H$10</definedName>
    <definedName name="_xlnm.Print_Area" localSheetId="14">'表十三 部门政府购买服务预算表'!$A$1:$X$14</definedName>
    <definedName name="_xlnm.Print_Area" localSheetId="15">'表十四 州对下转移支付预算表'!$A$1:$S$13</definedName>
    <definedName name="_xlnm.Print_Area" localSheetId="16">'表十五 州对下转移支付绩效目标表'!$A$1:$K$10</definedName>
    <definedName name="_xlnm.Print_Area" localSheetId="12">'表十一 政府性基金预算支出预算表'!$A$1:$J$19</definedName>
    <definedName name="_xlnm.Print_Area" localSheetId="5">'表四 财政拨款收支预算总表'!$A$1:$D$35</definedName>
    <definedName name="_xlnm.Print_Area" localSheetId="6">'表五 一般公共预算支出预算表（按功能科目分类）'!$A$1:$M$24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州对下转移支付预算表'!$1:$6</definedName>
    <definedName name="_xlnm.Print_Titles" localSheetId="16">'表十五 州对下转移支付绩效目标表'!$1:$5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<sst xmlns="http://schemas.openxmlformats.org/spreadsheetml/2006/main" count="1013" uniqueCount="357">
  <si>
    <t>大理州林木种苗管理站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</si>
  <si>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</si>
  <si>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</si>
  <si>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</si>
  <si>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</si>
  <si>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</si>
  <si>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</si>
  <si>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</si>
  <si>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</si>
  <si>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</si>
  <si>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</si>
  <si>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</si>
  <si>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</si>
  <si>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</si>
  <si>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</si>
  <si>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</si>
  <si>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州对下转移支付预算表</t>
  </si>
  <si>
    <t>表十五    州对下转移支付绩效目标表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</si>
  <si>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</si>
  <si>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</si>
  <si>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</si>
  <si>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</si>
  <si>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</si>
  <si>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</si>
  <si>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</si>
  <si>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</si>
  <si>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</si>
  <si>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</si>
  <si>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</si>
  <si>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</si>
  <si>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</si>
  <si>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</si>
  <si>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</si>
  <si>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</si>
  <si>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</si>
  <si>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</si>
  <si>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</si>
  <si>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</si>
  <si>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</si>
  <si>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</si>
  <si>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</si>
  <si>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</si>
  <si>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</si>
  <si>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</si>
  <si>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</si>
  <si>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</si>
  <si>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</si>
  <si>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</si>
  <si>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</si>
  <si>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</si>
  <si>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</si>
  <si>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</si>
  <si>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</si>
  <si>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</si>
  <si>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</si>
  <si>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</si>
  <si>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</si>
  <si>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</si>
  <si>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</si>
  <si>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</si>
  <si>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二十四、国有资本经营预算支出</t>
  </si>
  <si>
    <t>二十五、其他支出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</si>
  <si>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</si>
  <si>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</si>
  <si>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</si>
  <si>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</si>
  <si>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</si>
  <si>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</si>
  <si>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</si>
  <si>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</si>
  <si>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</si>
  <si>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</si>
  <si>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</si>
  <si>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</si>
  <si>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</si>
  <si>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</si>
  <si>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</si>
  <si>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</si>
  <si>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</si>
  <si>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</si>
  <si>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</si>
  <si>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</si>
  <si>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</si>
  <si>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</si>
  <si>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</si>
  <si>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</si>
  <si>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</si>
  <si>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</si>
  <si>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</si>
  <si>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</si>
  <si>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</si>
  <si>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</si>
  <si>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</si>
  <si>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169007</t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</si>
  <si>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</si>
  <si>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</si>
  <si>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</si>
  <si>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</si>
  <si>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</si>
  <si>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</si>
  <si>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</si>
  <si>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</si>
  <si>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</si>
  <si>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</si>
  <si>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</si>
  <si>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</si>
  <si>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</si>
  <si>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</si>
  <si>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</si>
  <si>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</si>
  <si>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</si>
  <si>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</si>
  <si>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</si>
  <si>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</si>
  <si>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</si>
  <si>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</si>
  <si>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</si>
  <si>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</si>
  <si>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</si>
  <si>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</si>
  <si>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</si>
  <si>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</si>
  <si>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</si>
  <si>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</si>
  <si>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</si>
  <si>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</si>
  <si>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</si>
  <si>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</si>
  <si>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</si>
  <si>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</si>
  <si>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</si>
  <si>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</si>
  <si>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</si>
  <si>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</si>
  <si>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</si>
  <si>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2130234</t>
  </si>
  <si>
    <t>林业草原防灾减灾</t>
  </si>
  <si>
    <t>2130299</t>
  </si>
  <si>
    <t>其他林业和草原支出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</si>
  <si>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</si>
  <si>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</si>
  <si>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</si>
  <si>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</si>
  <si>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</si>
  <si>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</si>
  <si>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</si>
  <si>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</si>
  <si>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</si>
  <si>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</si>
  <si>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</si>
  <si>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</si>
  <si>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</si>
  <si>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</si>
  <si>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</si>
  <si>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</si>
  <si>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</si>
  <si>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</si>
  <si>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</si>
  <si>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</si>
  <si>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</si>
  <si>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</si>
  <si>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</si>
  <si>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</si>
  <si>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</si>
  <si>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</si>
  <si>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</si>
  <si>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</si>
  <si>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</si>
  <si>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</si>
  <si>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</si>
  <si>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</si>
  <si>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</si>
  <si>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</si>
  <si>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</si>
  <si>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</si>
  <si>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</si>
  <si>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（二十四）国有资本经营预算支出</t>
  </si>
  <si>
    <t>（二十五）其他支出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</si>
  <si>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</si>
  <si>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</si>
  <si>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</si>
  <si>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</si>
  <si>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</si>
  <si>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</si>
  <si>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</si>
  <si>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</si>
  <si>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</si>
  <si>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</si>
  <si>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</si>
  <si>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</si>
  <si>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</si>
  <si>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</si>
  <si>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</si>
  <si>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</si>
  <si>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</si>
  <si>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</si>
  <si>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</si>
  <si>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</si>
  <si>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</si>
  <si>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</si>
  <si>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</si>
  <si>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</si>
  <si>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</si>
  <si>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</si>
  <si>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</si>
  <si>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</si>
  <si>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</si>
  <si>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</si>
  <si>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</si>
  <si>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</si>
  <si>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</si>
  <si>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</si>
  <si>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</si>
  <si>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</si>
  <si>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</si>
  <si>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</si>
  <si>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</si>
  <si>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</si>
  <si>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</si>
  <si>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</si>
  <si>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</si>
  <si>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</si>
  <si>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</si>
  <si>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</si>
  <si>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</si>
  <si>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</si>
  <si>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</si>
  <si>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</si>
  <si>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</si>
  <si>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</si>
  <si>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</si>
  <si>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</si>
  <si>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</si>
  <si>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</si>
  <si>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</si>
  <si>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</si>
  <si>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</si>
  <si>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</si>
  <si>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</si>
  <si>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</si>
  <si>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</si>
  <si>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</si>
  <si>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</si>
  <si>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</si>
  <si>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532900210000000019424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</si>
  <si>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</si>
  <si>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</si>
  <si>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</si>
  <si>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</si>
  <si>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</si>
  <si>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</si>
  <si>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</si>
  <si>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</si>
  <si>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</si>
  <si>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532900210000000019425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</si>
  <si>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</si>
  <si>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</si>
  <si>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</si>
  <si>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</si>
  <si>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</si>
  <si>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</si>
  <si>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</si>
  <si>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</si>
  <si>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</si>
  <si>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532900210000000019426</t>
  </si>
  <si>
    <t>30113</t>
  </si>
  <si>
    <t>532900210000000019432</t>
  </si>
  <si>
    <t>工会经费</t>
  </si>
  <si>
    <t>30228</t>
  </si>
  <si>
    <t>532900210000000019433</t>
  </si>
  <si>
    <t>其他公用支出</t>
  </si>
  <si>
    <t>30201</t>
  </si>
  <si>
    <t>办公费</t>
  </si>
  <si>
    <t>30207</t>
  </si>
  <si>
    <t>邮电费</t>
  </si>
  <si>
    <t>30209</t>
  </si>
  <si>
    <t>物业管理费</t>
  </si>
  <si>
    <t>30299</t>
  </si>
  <si>
    <t>其他商品和服务支出</t>
  </si>
  <si>
    <t>532900231100001521245</t>
  </si>
  <si>
    <t>事业人员参照公务员规范后绩效奖</t>
  </si>
  <si>
    <t>532900251100003576639</t>
  </si>
  <si>
    <t>住房补贴（事业）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</si>
  <si>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</si>
  <si>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</si>
  <si>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</si>
  <si>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</si>
  <si>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</si>
  <si>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</si>
  <si>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</si>
  <si>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</si>
  <si>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</si>
  <si>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</si>
  <si>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532900241100002480478</t>
  </si>
  <si>
    <t>2024年省级森林防火经费</t>
  </si>
  <si>
    <t>30211</t>
  </si>
  <si>
    <t>差旅费</t>
  </si>
  <si>
    <t>30239</t>
  </si>
  <si>
    <t>其他交通费用</t>
  </si>
  <si>
    <t>532900241100003367392</t>
  </si>
  <si>
    <t>2024年省对下森林植被恢复费项目资金</t>
  </si>
  <si>
    <t>30202</t>
  </si>
  <si>
    <t>印刷费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</si>
  <si>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</si>
  <si>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</si>
  <si>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</si>
  <si>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</si>
  <si>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</si>
  <si>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</si>
  <si>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</si>
  <si>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</si>
  <si>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</si>
  <si>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</si>
  <si>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</si>
  <si>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</si>
  <si>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</si>
  <si>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</si>
  <si>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</si>
  <si>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</si>
  <si>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</si>
  <si>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</si>
  <si>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</si>
  <si>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</si>
  <si>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</si>
  <si>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</si>
  <si>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</si>
  <si>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</si>
  <si>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</si>
  <si>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</si>
  <si>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</si>
  <si>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</si>
  <si>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</si>
  <si>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</si>
  <si>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</si>
  <si>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</si>
  <si>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</si>
  <si>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</si>
  <si>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</si>
  <si>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</si>
  <si>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</si>
  <si>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</si>
  <si>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</si>
  <si>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</si>
  <si>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</si>
  <si>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7=8+…+18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</si>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</sst>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67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sz val="9"/>
      <color rgb="FF000000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30"/>
      <name val="宋体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Times New Roman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9"/>
      <color rgb="FF000000"/>
      <name val="SimSun-ExtB"/>
      <charset val="134"/>
    </font>
    <font>
      <sz val="9"/>
      <name val="SimSun-ExtB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10"/>
      <name val="Times New Roman"/>
      <charset val="134"/>
    </font>
    <font>
      <sz val="18"/>
      <name val="宋体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15" fillId="3" borderId="16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" borderId="19" applyNumberFormat="0" applyAlignment="0" applyProtection="0">
      <alignment vertical="center"/>
    </xf>
    <xf numFmtId="0" fontId="56" fillId="5" borderId="20" applyNumberFormat="0" applyAlignment="0" applyProtection="0">
      <alignment vertical="center"/>
    </xf>
    <xf numFmtId="0" fontId="57" fillId="5" borderId="19" applyNumberFormat="0" applyAlignment="0" applyProtection="0">
      <alignment vertical="center"/>
    </xf>
    <xf numFmtId="0" fontId="58" fillId="6" borderId="21" applyNumberFormat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36" fillId="0" borderId="0"/>
    <xf numFmtId="0" fontId="15" fillId="0" borderId="0"/>
    <xf numFmtId="0" fontId="36" fillId="0" borderId="0">
      <alignment vertical="center"/>
    </xf>
    <xf numFmtId="0" fontId="9" fillId="0" borderId="0">
      <alignment vertical="top"/>
      <protection locked="0"/>
    </xf>
    <xf numFmtId="0" fontId="36" fillId="0" borderId="0">
      <alignment vertical="center"/>
    </xf>
    <xf numFmtId="0" fontId="66" fillId="0" borderId="0">
      <alignment vertical="top"/>
      <protection locked="0"/>
    </xf>
    <xf numFmtId="0" fontId="36" fillId="0" borderId="0"/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14">
      <alignment horizontal="left" vertical="center" wrapText="1"/>
    </xf>
  </cellStyleXfs>
  <cellXfs count="242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4" applyFont="1" applyFill="1" applyBorder="1" applyAlignment="1" applyProtection="1"/>
    <xf numFmtId="49" fontId="2" fillId="0" borderId="0" xfId="54" applyNumberFormat="1" applyFont="1" applyFill="1" applyBorder="1" applyAlignment="1" applyProtection="1"/>
    <xf numFmtId="0" fontId="2" fillId="0" borderId="0" xfId="54" applyFont="1" applyFill="1" applyBorder="1" applyAlignment="1" applyProtection="1"/>
    <xf numFmtId="0" fontId="2" fillId="0" borderId="0" xfId="54" applyFont="1" applyFill="1" applyBorder="1" applyAlignment="1" applyProtection="1">
      <alignment horizontal="right" vertical="center"/>
      <protection locked="0"/>
    </xf>
    <xf numFmtId="0" fontId="3" fillId="0" borderId="0" xfId="54" applyFont="1" applyFill="1" applyBorder="1" applyAlignment="1" applyProtection="1">
      <alignment horizontal="center" vertical="center"/>
    </xf>
    <xf numFmtId="0" fontId="4" fillId="0" borderId="0" xfId="54" applyFont="1" applyFill="1" applyBorder="1" applyAlignment="1" applyProtection="1">
      <alignment vertical="center"/>
      <protection locked="0"/>
    </xf>
    <xf numFmtId="0" fontId="4" fillId="0" borderId="0" xfId="54" applyFont="1" applyFill="1" applyBorder="1" applyAlignment="1" applyProtection="1">
      <alignment vertical="center"/>
    </xf>
    <xf numFmtId="0" fontId="4" fillId="0" borderId="0" xfId="54" applyFont="1" applyFill="1" applyBorder="1" applyAlignment="1" applyProtection="1"/>
    <xf numFmtId="0" fontId="4" fillId="0" borderId="0" xfId="54" applyFont="1" applyFill="1" applyBorder="1" applyAlignment="1" applyProtection="1">
      <alignment horizontal="center" vertical="center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/>
    </xf>
    <xf numFmtId="0" fontId="2" fillId="0" borderId="1" xfId="54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2" fillId="0" borderId="1" xfId="54" applyFont="1" applyFill="1" applyBorder="1" applyAlignment="1" applyProtection="1">
      <alignment horizontal="left" vertical="center" wrapText="1"/>
    </xf>
    <xf numFmtId="0" fontId="6" fillId="0" borderId="1" xfId="54" applyFont="1" applyFill="1" applyBorder="1" applyAlignment="1" applyProtection="1">
      <alignment horizontal="right" vertical="center" wrapText="1"/>
    </xf>
    <xf numFmtId="0" fontId="6" fillId="0" borderId="1" xfId="54" applyFont="1" applyFill="1" applyBorder="1" applyAlignment="1" applyProtection="1">
      <alignment horizontal="right" vertical="center" wrapText="1"/>
      <protection locked="0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54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2" fillId="0" borderId="1" xfId="54" applyFont="1" applyFill="1" applyBorder="1" applyAlignment="1" applyProtection="1">
      <alignment horizontal="center" vertical="center"/>
    </xf>
    <xf numFmtId="0" fontId="5" fillId="0" borderId="1" xfId="54" applyFont="1" applyFill="1" applyBorder="1" applyAlignment="1" applyProtection="1">
      <alignment vertical="center" wrapText="1"/>
    </xf>
    <xf numFmtId="0" fontId="9" fillId="0" borderId="1" xfId="54" applyFont="1" applyFill="1" applyBorder="1" applyAlignment="1" applyProtection="1">
      <alignment vertical="center" wrapText="1"/>
      <protection locked="0"/>
    </xf>
    <xf numFmtId="0" fontId="8" fillId="0" borderId="1" xfId="54" applyFont="1" applyFill="1" applyBorder="1" applyAlignment="1" applyProtection="1">
      <alignment horizontal="right" vertical="center" wrapText="1"/>
    </xf>
    <xf numFmtId="0" fontId="10" fillId="0" borderId="1" xfId="54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left" vertical="center"/>
    </xf>
    <xf numFmtId="0" fontId="2" fillId="0" borderId="1" xfId="54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1" fillId="0" borderId="0" xfId="61" applyNumberFormat="1" applyFont="1" applyFill="1" applyBorder="1" applyAlignment="1" applyProtection="1">
      <alignment horizontal="right" vertical="center"/>
    </xf>
    <xf numFmtId="0" fontId="12" fillId="0" borderId="0" xfId="61" applyNumberFormat="1" applyFont="1" applyFill="1" applyBorder="1" applyAlignment="1" applyProtection="1">
      <alignment horizontal="center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4" fillId="0" borderId="2" xfId="61" applyFont="1" applyFill="1" applyBorder="1" applyAlignment="1" applyProtection="1">
      <alignment horizontal="center" vertical="center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1" fillId="0" borderId="1" xfId="53" applyFont="1" applyFill="1" applyBorder="1" applyAlignment="1" applyProtection="1">
      <alignment vertical="center" wrapText="1"/>
      <protection locked="0"/>
    </xf>
    <xf numFmtId="176" fontId="11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53" applyFont="1" applyFill="1" applyBorder="1" applyAlignment="1" applyProtection="1">
      <alignment horizontal="left" vertical="center" wrapText="1" indent="1"/>
      <protection locked="0"/>
    </xf>
    <xf numFmtId="0" fontId="18" fillId="0" borderId="3" xfId="56" applyFont="1" applyFill="1" applyBorder="1" applyAlignment="1" applyProtection="1">
      <alignment horizontal="center" vertical="center" wrapText="1"/>
      <protection locked="0"/>
    </xf>
    <xf numFmtId="0" fontId="18" fillId="0" borderId="4" xfId="56" applyFont="1" applyFill="1" applyBorder="1" applyAlignment="1" applyProtection="1">
      <alignment horizontal="center" vertical="center" wrapText="1"/>
      <protection locked="0"/>
    </xf>
    <xf numFmtId="0" fontId="18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4" fillId="0" borderId="0" xfId="56" applyFont="1" applyFill="1" applyBorder="1" applyAlignment="1" applyProtection="1">
      <alignment vertical="top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9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left" vertical="center"/>
    </xf>
    <xf numFmtId="0" fontId="14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4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9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4" fillId="0" borderId="0" xfId="56" applyFont="1" applyFill="1" applyBorder="1" applyAlignment="1" applyProtection="1">
      <alignment wrapText="1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4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49" fontId="4" fillId="0" borderId="1" xfId="56" applyNumberFormat="1" applyFont="1" applyFill="1" applyBorder="1" applyAlignment="1" applyProtection="1">
      <alignment horizontal="left" vertical="center" wrapText="1"/>
      <protection locked="0"/>
    </xf>
    <xf numFmtId="176" fontId="21" fillId="0" borderId="1" xfId="56" applyNumberFormat="1" applyFont="1" applyFill="1" applyBorder="1" applyAlignment="1" applyProtection="1">
      <alignment horizontal="right" vertical="center"/>
      <protection locked="0"/>
    </xf>
    <xf numFmtId="176" fontId="8" fillId="0" borderId="1" xfId="56" applyNumberFormat="1" applyFont="1" applyFill="1" applyBorder="1" applyAlignment="1" applyProtection="1">
      <alignment horizontal="right" vertical="center"/>
      <protection locked="0"/>
    </xf>
    <xf numFmtId="0" fontId="22" fillId="0" borderId="1" xfId="56" applyFont="1" applyFill="1" applyBorder="1" applyAlignment="1" applyProtection="1">
      <alignment horizontal="center" vertical="center" wrapText="1"/>
      <protection locked="0"/>
    </xf>
    <xf numFmtId="0" fontId="22" fillId="0" borderId="1" xfId="56" applyFont="1" applyFill="1" applyBorder="1" applyAlignment="1" applyProtection="1">
      <alignment horizontal="left" vertical="center" wrapText="1"/>
      <protection locked="0"/>
    </xf>
    <xf numFmtId="176" fontId="23" fillId="0" borderId="1" xfId="56" applyNumberFormat="1" applyFont="1" applyFill="1" applyBorder="1" applyAlignment="1" applyProtection="1">
      <alignment horizontal="right" vertical="center"/>
      <protection locked="0"/>
    </xf>
    <xf numFmtId="176" fontId="24" fillId="0" borderId="1" xfId="56" applyNumberFormat="1" applyFont="1" applyFill="1" applyBorder="1" applyAlignment="1" applyProtection="1">
      <alignment horizontal="right" vertical="center"/>
      <protection locked="0"/>
    </xf>
    <xf numFmtId="0" fontId="14" fillId="0" borderId="0" xfId="56" applyFont="1" applyFill="1" applyBorder="1" applyAlignment="1" applyProtection="1"/>
    <xf numFmtId="0" fontId="4" fillId="0" borderId="2" xfId="56" applyFont="1" applyFill="1" applyBorder="1" applyAlignment="1" applyProtection="1">
      <alignment horizontal="center" vertical="center"/>
    </xf>
    <xf numFmtId="0" fontId="4" fillId="0" borderId="5" xfId="56" applyFont="1" applyFill="1" applyBorder="1" applyAlignment="1" applyProtection="1">
      <alignment horizontal="center" vertical="center"/>
      <protection locked="0"/>
    </xf>
    <xf numFmtId="0" fontId="25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26" fillId="0" borderId="1" xfId="56" applyFont="1" applyFill="1" applyBorder="1" applyAlignment="1" applyProtection="1">
      <alignment horizontal="center" vertical="center"/>
      <protection locked="0"/>
    </xf>
    <xf numFmtId="176" fontId="27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4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4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28" fillId="0" borderId="0" xfId="56" applyFont="1" applyFill="1" applyBorder="1" applyAlignment="1" applyProtection="1">
      <alignment vertical="top"/>
    </xf>
    <xf numFmtId="0" fontId="29" fillId="0" borderId="1" xfId="56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0" fontId="6" fillId="0" borderId="1" xfId="56" applyFont="1" applyFill="1" applyBorder="1" applyAlignment="1" applyProtection="1">
      <alignment horizontal="right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0" fontId="18" fillId="0" borderId="1" xfId="56" applyFont="1" applyFill="1" applyBorder="1" applyAlignment="1" applyProtection="1">
      <alignment horizontal="center" vertical="center"/>
      <protection locked="0"/>
    </xf>
    <xf numFmtId="0" fontId="18" fillId="0" borderId="1" xfId="56" applyFont="1" applyFill="1" applyBorder="1" applyAlignment="1" applyProtection="1">
      <alignment horizontal="left" vertical="center"/>
      <protection locked="0"/>
    </xf>
    <xf numFmtId="0" fontId="18" fillId="0" borderId="1" xfId="56" applyFont="1" applyFill="1" applyBorder="1" applyAlignment="1" applyProtection="1">
      <alignment horizontal="right" vertical="center"/>
      <protection locked="0"/>
    </xf>
    <xf numFmtId="0" fontId="30" fillId="0" borderId="1" xfId="56" applyFont="1" applyFill="1" applyBorder="1" applyAlignment="1" applyProtection="1">
      <alignment horizontal="right" vertical="center"/>
      <protection locked="0"/>
    </xf>
    <xf numFmtId="176" fontId="30" fillId="0" borderId="1" xfId="56" applyNumberFormat="1" applyFont="1" applyFill="1" applyBorder="1" applyAlignment="1" applyProtection="1">
      <alignment horizontal="right" vertical="center"/>
      <protection locked="0"/>
    </xf>
    <xf numFmtId="0" fontId="31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1" fillId="0" borderId="0" xfId="56" applyNumberFormat="1" applyFont="1" applyFill="1" applyBorder="1" applyAlignment="1" applyProtection="1">
      <protection locked="0"/>
    </xf>
    <xf numFmtId="49" fontId="32" fillId="0" borderId="0" xfId="56" applyNumberFormat="1" applyFont="1" applyFill="1" applyBorder="1" applyAlignment="1" applyProtection="1"/>
    <xf numFmtId="0" fontId="32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left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0" fontId="10" fillId="0" borderId="3" xfId="56" applyFont="1" applyFill="1" applyBorder="1" applyAlignment="1" applyProtection="1">
      <alignment horizontal="center" vertical="center"/>
      <protection locked="0"/>
    </xf>
    <xf numFmtId="0" fontId="10" fillId="0" borderId="4" xfId="56" applyFont="1" applyFill="1" applyBorder="1" applyAlignment="1" applyProtection="1">
      <alignment horizontal="center" vertical="center"/>
      <protection locked="0"/>
    </xf>
    <xf numFmtId="0" fontId="10" fillId="0" borderId="5" xfId="56" applyFont="1" applyFill="1" applyBorder="1" applyAlignment="1" applyProtection="1">
      <alignment horizontal="center" vertical="center"/>
      <protection locked="0"/>
    </xf>
    <xf numFmtId="176" fontId="22" fillId="0" borderId="1" xfId="56" applyNumberFormat="1" applyFont="1" applyFill="1" applyBorder="1" applyAlignment="1" applyProtection="1">
      <alignment horizontal="right" vertical="center"/>
      <protection locked="0"/>
    </xf>
    <xf numFmtId="176" fontId="2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56" applyFont="1" applyFill="1" applyBorder="1" applyAlignment="1" applyProtection="1">
      <alignment vertical="top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34" fillId="0" borderId="1" xfId="56" applyFont="1" applyFill="1" applyBorder="1" applyAlignment="1" applyProtection="1">
      <alignment horizontal="center" vertical="center"/>
      <protection locked="0"/>
    </xf>
    <xf numFmtId="0" fontId="34" fillId="0" borderId="1" xfId="56" applyFont="1" applyFill="1" applyBorder="1" applyAlignment="1" applyProtection="1">
      <alignment horizontal="center" vertical="center" wrapText="1"/>
      <protection locked="0"/>
    </xf>
    <xf numFmtId="0" fontId="34" fillId="0" borderId="1" xfId="56" applyFont="1" applyFill="1" applyBorder="1" applyAlignment="1" applyProtection="1">
      <alignment horizontal="left" vertical="center" wrapText="1" indent="4"/>
      <protection locked="0"/>
    </xf>
    <xf numFmtId="0" fontId="34" fillId="0" borderId="1" xfId="56" applyFont="1" applyFill="1" applyBorder="1" applyAlignment="1" applyProtection="1">
      <alignment horizontal="left" vertical="center" wrapText="1"/>
      <protection locked="0"/>
    </xf>
    <xf numFmtId="0" fontId="9" fillId="0" borderId="0" xfId="56" applyFont="1" applyFill="1" applyBorder="1" applyAlignment="1" applyProtection="1">
      <alignment vertical="center"/>
      <protection locked="0"/>
    </xf>
    <xf numFmtId="0" fontId="35" fillId="0" borderId="0" xfId="56" applyFont="1" applyFill="1" applyBorder="1" applyAlignment="1" applyProtection="1">
      <alignment vertical="center"/>
      <protection locked="0"/>
    </xf>
    <xf numFmtId="0" fontId="35" fillId="0" borderId="0" xfId="56" applyFont="1" applyFill="1" applyBorder="1" applyAlignment="1" applyProtection="1">
      <alignment vertical="top"/>
      <protection locked="0"/>
    </xf>
    <xf numFmtId="49" fontId="2" fillId="0" borderId="0" xfId="56" applyNumberFormat="1" applyFont="1" applyFill="1" applyBorder="1" applyAlignment="1" applyProtection="1"/>
    <xf numFmtId="0" fontId="10" fillId="0" borderId="1" xfId="56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6" fontId="9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4" fillId="0" borderId="0" xfId="56" applyNumberFormat="1" applyFont="1" applyFill="1" applyBorder="1" applyAlignment="1" applyProtection="1"/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6" applyFont="1" applyFill="1" applyBorder="1" applyAlignment="1" applyProtection="1">
      <alignment horizontal="right" vertical="center" wrapText="1"/>
      <protection locked="0"/>
    </xf>
    <xf numFmtId="0" fontId="10" fillId="0" borderId="1" xfId="56" applyFont="1" applyFill="1" applyBorder="1" applyAlignment="1" applyProtection="1">
      <alignment horizontal="center" vertical="center"/>
      <protection locked="0"/>
    </xf>
    <xf numFmtId="0" fontId="27" fillId="0" borderId="1" xfId="56" applyFont="1" applyFill="1" applyBorder="1" applyAlignment="1" applyProtection="1">
      <alignment horizontal="right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30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36" fillId="0" borderId="0" xfId="56" applyFont="1" applyFill="1" applyBorder="1" applyAlignment="1" applyProtection="1">
      <alignment horizontal="center"/>
    </xf>
    <xf numFmtId="0" fontId="36" fillId="0" borderId="0" xfId="56" applyFont="1" applyFill="1" applyBorder="1" applyAlignment="1" applyProtection="1">
      <alignment horizontal="center" wrapText="1"/>
    </xf>
    <xf numFmtId="0" fontId="36" fillId="0" borderId="0" xfId="56" applyFont="1" applyFill="1" applyBorder="1" applyAlignment="1" applyProtection="1">
      <alignment wrapText="1"/>
    </xf>
    <xf numFmtId="0" fontId="36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37" fillId="0" borderId="0" xfId="56" applyFont="1" applyFill="1" applyBorder="1" applyAlignment="1" applyProtection="1">
      <alignment horizontal="center" vertical="center" wrapText="1"/>
    </xf>
    <xf numFmtId="0" fontId="38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39" fillId="0" borderId="2" xfId="50" applyFont="1" applyFill="1" applyBorder="1" applyAlignment="1" applyProtection="1">
      <alignment horizontal="center" vertical="center"/>
    </xf>
    <xf numFmtId="0" fontId="14" fillId="0" borderId="9" xfId="56" applyFont="1" applyFill="1" applyBorder="1" applyAlignment="1" applyProtection="1">
      <alignment horizontal="center" vertical="center" wrapText="1"/>
    </xf>
    <xf numFmtId="0" fontId="4" fillId="0" borderId="9" xfId="56" applyFont="1" applyFill="1" applyBorder="1" applyAlignment="1" applyProtection="1">
      <alignment horizontal="center" vertical="center"/>
    </xf>
    <xf numFmtId="0" fontId="4" fillId="0" borderId="10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 wrapText="1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/>
    </xf>
    <xf numFmtId="0" fontId="9" fillId="0" borderId="14" xfId="56" applyFont="1" applyFill="1" applyBorder="1" applyAlignment="1" applyProtection="1">
      <alignment horizontal="center" vertical="center" wrapText="1"/>
    </xf>
    <xf numFmtId="0" fontId="9" fillId="0" borderId="10" xfId="56" applyFont="1" applyFill="1" applyBorder="1" applyAlignment="1" applyProtection="1">
      <alignment horizontal="center" vertical="center" wrapText="1"/>
    </xf>
    <xf numFmtId="176" fontId="2" fillId="0" borderId="1" xfId="56" applyNumberFormat="1" applyFont="1" applyFill="1" applyBorder="1" applyAlignment="1" applyProtection="1">
      <alignment horizontal="left" vertical="center"/>
      <protection locked="0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56" applyNumberFormat="1" applyFont="1" applyFill="1" applyBorder="1" applyAlignment="1" applyProtection="1">
      <alignment horizontal="left" vertical="center"/>
      <protection locked="0"/>
    </xf>
    <xf numFmtId="49" fontId="6" fillId="0" borderId="1" xfId="56" applyNumberFormat="1" applyFont="1" applyFill="1" applyBorder="1" applyAlignment="1" applyProtection="1">
      <alignment horizontal="right" vertical="center"/>
      <protection locked="0"/>
    </xf>
    <xf numFmtId="49" fontId="2" fillId="0" borderId="1" xfId="56" applyNumberFormat="1" applyFont="1" applyFill="1" applyBorder="1" applyAlignment="1" applyProtection="1">
      <alignment horizontal="left" vertical="center" indent="2"/>
      <protection locked="0"/>
    </xf>
    <xf numFmtId="49" fontId="6" fillId="0" borderId="1" xfId="56" applyNumberFormat="1" applyFont="1" applyFill="1" applyBorder="1" applyAlignment="1" applyProtection="1">
      <alignment horizontal="right" vertical="center" indent="2"/>
      <protection locked="0"/>
    </xf>
    <xf numFmtId="49" fontId="2" fillId="0" borderId="1" xfId="56" applyNumberFormat="1" applyFont="1" applyFill="1" applyBorder="1" applyAlignment="1" applyProtection="1">
      <alignment horizontal="left" vertical="center" indent="4"/>
      <protection locked="0"/>
    </xf>
    <xf numFmtId="49" fontId="6" fillId="0" borderId="1" xfId="56" applyNumberFormat="1" applyFont="1" applyFill="1" applyBorder="1" applyAlignment="1" applyProtection="1">
      <alignment horizontal="right" vertical="center" indent="4"/>
      <protection locked="0"/>
    </xf>
    <xf numFmtId="176" fontId="40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27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vertical="center"/>
    </xf>
    <xf numFmtId="0" fontId="26" fillId="0" borderId="0" xfId="56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vertical="center"/>
      <protection locked="0"/>
    </xf>
    <xf numFmtId="176" fontId="6" fillId="2" borderId="1" xfId="56" applyNumberFormat="1" applyFont="1" applyFill="1" applyBorder="1" applyAlignment="1" applyProtection="1">
      <alignment horizontal="right"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176" fontId="30" fillId="2" borderId="1" xfId="56" applyNumberFormat="1" applyFont="1" applyFill="1" applyBorder="1" applyAlignment="1" applyProtection="1">
      <alignment horizontal="right" vertical="center"/>
      <protection locked="0"/>
    </xf>
    <xf numFmtId="176" fontId="40" fillId="0" borderId="1" xfId="56" applyNumberFormat="1" applyFont="1" applyFill="1" applyBorder="1" applyAlignment="1" applyProtection="1">
      <alignment vertical="center"/>
      <protection locked="0"/>
    </xf>
    <xf numFmtId="0" fontId="40" fillId="0" borderId="0" xfId="56" applyFont="1" applyFill="1" applyBorder="1" applyAlignment="1" applyProtection="1">
      <alignment vertical="center"/>
      <protection locked="0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0" fontId="2" fillId="0" borderId="1" xfId="56" applyFont="1" applyFill="1" applyBorder="1" applyAlignment="1" applyProtection="1">
      <alignment vertical="center" wrapText="1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176" fontId="6" fillId="0" borderId="1" xfId="56" applyNumberFormat="1" applyFont="1" applyFill="1" applyBorder="1" applyAlignment="1" applyProtection="1">
      <alignment horizontal="right" vertical="center" shrinkToFit="1"/>
      <protection locked="0"/>
    </xf>
    <xf numFmtId="176" fontId="30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9" fillId="0" borderId="0" xfId="56" applyFont="1" applyFill="1" applyBorder="1" applyAlignment="1" applyProtection="1">
      <alignment horizontal="center" vertical="top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176" fontId="40" fillId="0" borderId="1" xfId="56" applyNumberFormat="1" applyFont="1" applyFill="1" applyBorder="1" applyAlignment="1" applyProtection="1">
      <protection locked="0"/>
    </xf>
    <xf numFmtId="0" fontId="42" fillId="0" borderId="0" xfId="0" applyFont="1" applyProtection="1">
      <protection locked="0"/>
    </xf>
    <xf numFmtId="0" fontId="0" fillId="0" borderId="0" xfId="0" applyProtection="1">
      <protection locked="0"/>
    </xf>
    <xf numFmtId="0" fontId="43" fillId="0" borderId="0" xfId="0" applyFont="1" applyFill="1" applyAlignment="1" applyProtection="1">
      <alignment horizontal="center" vertical="center"/>
    </xf>
    <xf numFmtId="0" fontId="44" fillId="0" borderId="0" xfId="0" applyFont="1" applyFill="1" applyAlignment="1" applyProtection="1">
      <alignment horizontal="left" vertical="center"/>
    </xf>
    <xf numFmtId="0" fontId="45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46" fillId="0" borderId="0" xfId="0" applyFont="1" applyFill="1" applyAlignment="1">
      <alignment horizontal="center" vertical="center"/>
    </xf>
    <xf numFmtId="0" fontId="5" fillId="0" borderId="1" xfId="56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Normal 3" xfId="54"/>
    <cellStyle name="常规 2 2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workbookViewId="0">
      <selection activeCell="A4" sqref="A4"/>
    </sheetView>
  </sheetViews>
  <sheetFormatPr defaultColWidth="0" defaultRowHeight="13.2" zeroHeight="1" outlineLevelRow="3"/>
  <cols>
    <col min="1" max="1" width="129" customWidth="1"/>
    <col min="2" max="16384" width="9.13888888888889" hidden="1"/>
  </cols>
  <sheetData>
    <row r="1" ht="129.95" customHeight="1" spans="1:1">
      <c r="A1" s="240"/>
    </row>
    <row r="2" ht="57" customHeight="1" spans="1:1">
      <c r="A2" s="241" t="s">
        <v>0</v>
      </c>
    </row>
    <row r="3" ht="57" customHeight="1" spans="1:1">
      <c r="A3" s="241" t="s">
        <v>1</v>
      </c>
    </row>
    <row r="4" ht="169.5" customHeight="1" spans="1:1">
      <c r="A4" s="240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3"/>
  <sheetViews>
    <sheetView showZeros="0" workbookViewId="0">
      <pane xSplit="3" ySplit="7" topLeftCell="D8" activePane="bottomRight" state="frozen"/>
      <selection/>
      <selection pane="topRight"/>
      <selection pane="bottomLeft"/>
      <selection pane="bottomRight" activeCell="W13" sqref="W13"/>
    </sheetView>
  </sheetViews>
  <sheetFormatPr defaultColWidth="9.13888888888889" defaultRowHeight="14.25" customHeight="1"/>
  <cols>
    <col min="1" max="1" width="15.712962962963" style="23" customWidth="1"/>
    <col min="2" max="2" width="20.5740740740741" style="23" customWidth="1"/>
    <col min="3" max="3" width="32.4259259259259" style="23" customWidth="1"/>
    <col min="4" max="4" width="21.1388888888889" style="23" customWidth="1"/>
    <col min="5" max="8" width="15.712962962963" style="23" customWidth="1"/>
    <col min="9" max="27" width="12.712962962963" style="23" customWidth="1"/>
    <col min="28" max="16384" width="9.13888888888889" style="23"/>
  </cols>
  <sheetData>
    <row r="1" s="62" customFormat="1" ht="13.5" customHeight="1" spans="5:27">
      <c r="E1" s="160"/>
      <c r="F1" s="160"/>
      <c r="G1" s="160"/>
      <c r="H1" s="160"/>
      <c r="I1" s="60"/>
      <c r="J1" s="60"/>
      <c r="K1" s="60"/>
      <c r="L1" s="60"/>
      <c r="M1" s="60"/>
      <c r="N1" s="60"/>
      <c r="O1" s="60"/>
      <c r="P1" s="60"/>
      <c r="Q1" s="60"/>
      <c r="AA1" s="61"/>
    </row>
    <row r="2" s="62" customFormat="1" ht="51.95" customHeight="1" spans="1:27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="83" customFormat="1" ht="24" customHeight="1" spans="1:27">
      <c r="A3" s="90" t="str">
        <f>"单位名称："&amp;封面!$A$2</f>
        <v>单位名称：大理州林木种苗管理站</v>
      </c>
      <c r="B3" s="90"/>
      <c r="C3" s="90"/>
      <c r="D3" s="90"/>
      <c r="E3" s="90"/>
      <c r="F3" s="90"/>
      <c r="G3" s="90"/>
      <c r="H3" s="90"/>
      <c r="I3" s="91"/>
      <c r="J3" s="91"/>
      <c r="K3" s="91"/>
      <c r="L3" s="91"/>
      <c r="M3" s="91"/>
      <c r="N3" s="91"/>
      <c r="O3" s="91"/>
      <c r="P3" s="91"/>
      <c r="Q3" s="91"/>
      <c r="Z3" s="84" t="s">
        <v>21</v>
      </c>
      <c r="AA3" s="84"/>
    </row>
    <row r="4" ht="24" customHeight="1" spans="1:27">
      <c r="A4" s="54" t="s">
        <v>283</v>
      </c>
      <c r="B4" s="54" t="s">
        <v>209</v>
      </c>
      <c r="C4" s="54" t="s">
        <v>210</v>
      </c>
      <c r="D4" s="54" t="s">
        <v>284</v>
      </c>
      <c r="E4" s="54" t="s">
        <v>211</v>
      </c>
      <c r="F4" s="54" t="s">
        <v>212</v>
      </c>
      <c r="G4" s="54" t="s">
        <v>285</v>
      </c>
      <c r="H4" s="54" t="s">
        <v>286</v>
      </c>
      <c r="I4" s="54" t="s">
        <v>76</v>
      </c>
      <c r="J4" s="163" t="s">
        <v>77</v>
      </c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93" t="s">
        <v>64</v>
      </c>
      <c r="W4" s="103"/>
      <c r="X4" s="103"/>
      <c r="Y4" s="103"/>
      <c r="Z4" s="103"/>
      <c r="AA4" s="109"/>
    </row>
    <row r="5" ht="24" customHeight="1" spans="1:27">
      <c r="A5" s="54"/>
      <c r="B5" s="54"/>
      <c r="C5" s="54"/>
      <c r="D5" s="54"/>
      <c r="E5" s="54"/>
      <c r="F5" s="54"/>
      <c r="G5" s="54"/>
      <c r="H5" s="54"/>
      <c r="I5" s="54"/>
      <c r="J5" s="92" t="s">
        <v>78</v>
      </c>
      <c r="K5" s="163" t="s">
        <v>79</v>
      </c>
      <c r="L5" s="165"/>
      <c r="M5" s="92" t="s">
        <v>80</v>
      </c>
      <c r="N5" s="92" t="s">
        <v>81</v>
      </c>
      <c r="O5" s="92" t="s">
        <v>82</v>
      </c>
      <c r="P5" s="163" t="s">
        <v>83</v>
      </c>
      <c r="Q5" s="164"/>
      <c r="R5" s="164"/>
      <c r="S5" s="164"/>
      <c r="T5" s="164"/>
      <c r="U5" s="165"/>
      <c r="V5" s="92" t="s">
        <v>78</v>
      </c>
      <c r="W5" s="92" t="s">
        <v>79</v>
      </c>
      <c r="X5" s="92" t="s">
        <v>80</v>
      </c>
      <c r="Y5" s="92" t="s">
        <v>81</v>
      </c>
      <c r="Z5" s="92" t="s">
        <v>82</v>
      </c>
      <c r="AA5" s="92" t="s">
        <v>83</v>
      </c>
    </row>
    <row r="6" ht="32.25" customHeight="1" spans="1:27">
      <c r="A6" s="54"/>
      <c r="B6" s="54"/>
      <c r="C6" s="54"/>
      <c r="D6" s="54"/>
      <c r="E6" s="54"/>
      <c r="F6" s="54"/>
      <c r="G6" s="54"/>
      <c r="H6" s="54"/>
      <c r="I6" s="54"/>
      <c r="J6" s="95"/>
      <c r="K6" s="54" t="s">
        <v>215</v>
      </c>
      <c r="L6" s="54" t="s">
        <v>287</v>
      </c>
      <c r="M6" s="95"/>
      <c r="N6" s="95"/>
      <c r="O6" s="95"/>
      <c r="P6" s="92" t="s">
        <v>78</v>
      </c>
      <c r="Q6" s="92" t="s">
        <v>84</v>
      </c>
      <c r="R6" s="92" t="s">
        <v>85</v>
      </c>
      <c r="S6" s="92" t="s">
        <v>86</v>
      </c>
      <c r="T6" s="92" t="s">
        <v>87</v>
      </c>
      <c r="U6" s="92" t="s">
        <v>88</v>
      </c>
      <c r="V6" s="95"/>
      <c r="W6" s="95"/>
      <c r="X6" s="95"/>
      <c r="Y6" s="95"/>
      <c r="Z6" s="95"/>
      <c r="AA6" s="95"/>
    </row>
    <row r="7" ht="24" customHeight="1" spans="1:27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 t="s">
        <v>288</v>
      </c>
      <c r="J7" s="75" t="s">
        <v>289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 t="s">
        <v>290</v>
      </c>
      <c r="Q7" s="75">
        <v>17</v>
      </c>
      <c r="R7" s="75">
        <v>18</v>
      </c>
      <c r="S7" s="75">
        <v>19</v>
      </c>
      <c r="T7" s="75">
        <v>20</v>
      </c>
      <c r="U7" s="75">
        <v>21</v>
      </c>
      <c r="V7" s="75" t="s">
        <v>291</v>
      </c>
      <c r="W7" s="75">
        <v>23</v>
      </c>
      <c r="X7" s="75">
        <v>24</v>
      </c>
      <c r="Y7" s="75">
        <v>25</v>
      </c>
      <c r="Z7" s="75">
        <v>26</v>
      </c>
      <c r="AA7" s="75">
        <v>27</v>
      </c>
    </row>
    <row r="8" ht="24" customHeight="1" spans="1:27">
      <c r="A8" s="15" t="s">
        <v>292</v>
      </c>
      <c r="B8" s="15" t="s">
        <v>293</v>
      </c>
      <c r="C8" s="15" t="s">
        <v>294</v>
      </c>
      <c r="D8" s="242" t="s">
        <v>0</v>
      </c>
      <c r="E8" s="15" t="s">
        <v>135</v>
      </c>
      <c r="F8" s="15" t="s">
        <v>136</v>
      </c>
      <c r="G8" s="15" t="s">
        <v>295</v>
      </c>
      <c r="H8" s="15" t="s">
        <v>296</v>
      </c>
      <c r="I8" s="166">
        <v>93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>
        <v>93</v>
      </c>
      <c r="W8" s="166">
        <v>93</v>
      </c>
      <c r="X8" s="166"/>
      <c r="Y8" s="166"/>
      <c r="Z8" s="166"/>
      <c r="AA8" s="166"/>
    </row>
    <row r="9" ht="24" customHeight="1" spans="1:27">
      <c r="A9" s="15" t="s">
        <v>292</v>
      </c>
      <c r="B9" s="15" t="s">
        <v>293</v>
      </c>
      <c r="C9" s="15" t="s">
        <v>294</v>
      </c>
      <c r="D9" s="242" t="s">
        <v>0</v>
      </c>
      <c r="E9" s="15" t="s">
        <v>135</v>
      </c>
      <c r="F9" s="15" t="s">
        <v>136</v>
      </c>
      <c r="G9" s="15" t="s">
        <v>297</v>
      </c>
      <c r="H9" s="15" t="s">
        <v>298</v>
      </c>
      <c r="I9" s="166">
        <v>891</v>
      </c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>
        <v>891</v>
      </c>
      <c r="W9" s="166">
        <v>891</v>
      </c>
      <c r="X9" s="166"/>
      <c r="Y9" s="166"/>
      <c r="Z9" s="166"/>
      <c r="AA9" s="166"/>
    </row>
    <row r="10" ht="24" customHeight="1" spans="1:27">
      <c r="A10" s="15" t="s">
        <v>292</v>
      </c>
      <c r="B10" s="15" t="s">
        <v>299</v>
      </c>
      <c r="C10" s="15" t="s">
        <v>300</v>
      </c>
      <c r="D10" s="242" t="s">
        <v>0</v>
      </c>
      <c r="E10" s="15" t="s">
        <v>137</v>
      </c>
      <c r="F10" s="15" t="s">
        <v>138</v>
      </c>
      <c r="G10" s="15" t="s">
        <v>301</v>
      </c>
      <c r="H10" s="15" t="s">
        <v>302</v>
      </c>
      <c r="I10" s="166">
        <v>44870</v>
      </c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>
        <v>44870</v>
      </c>
      <c r="W10" s="166">
        <v>44870</v>
      </c>
      <c r="X10" s="166"/>
      <c r="Y10" s="166"/>
      <c r="Z10" s="166"/>
      <c r="AA10" s="166"/>
    </row>
    <row r="11" ht="24" customHeight="1" spans="1:27">
      <c r="A11" s="15" t="s">
        <v>292</v>
      </c>
      <c r="B11" s="15" t="s">
        <v>299</v>
      </c>
      <c r="C11" s="15" t="s">
        <v>300</v>
      </c>
      <c r="D11" s="242" t="s">
        <v>0</v>
      </c>
      <c r="E11" s="15" t="s">
        <v>137</v>
      </c>
      <c r="F11" s="15" t="s">
        <v>138</v>
      </c>
      <c r="G11" s="15" t="s">
        <v>295</v>
      </c>
      <c r="H11" s="15" t="s">
        <v>296</v>
      </c>
      <c r="I11" s="166">
        <v>9880</v>
      </c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>
        <v>9880</v>
      </c>
      <c r="W11" s="166">
        <v>9880</v>
      </c>
      <c r="X11" s="166"/>
      <c r="Y11" s="166"/>
      <c r="Z11" s="166"/>
      <c r="AA11" s="166"/>
    </row>
    <row r="12" ht="24" customHeight="1" spans="1:27">
      <c r="A12" s="15" t="s">
        <v>292</v>
      </c>
      <c r="B12" s="15" t="s">
        <v>299</v>
      </c>
      <c r="C12" s="15" t="s">
        <v>300</v>
      </c>
      <c r="D12" s="242" t="s">
        <v>0</v>
      </c>
      <c r="E12" s="15" t="s">
        <v>137</v>
      </c>
      <c r="F12" s="15" t="s">
        <v>138</v>
      </c>
      <c r="G12" s="15" t="s">
        <v>297</v>
      </c>
      <c r="H12" s="15" t="s">
        <v>298</v>
      </c>
      <c r="I12" s="166">
        <v>5250</v>
      </c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>
        <v>5250</v>
      </c>
      <c r="W12" s="166">
        <v>5250</v>
      </c>
      <c r="X12" s="166"/>
      <c r="Y12" s="166"/>
      <c r="Z12" s="166"/>
      <c r="AA12" s="166"/>
    </row>
    <row r="13" ht="18.75" customHeight="1" spans="1:27">
      <c r="A13" s="161" t="s">
        <v>145</v>
      </c>
      <c r="B13" s="161"/>
      <c r="C13" s="162"/>
      <c r="D13" s="162"/>
      <c r="E13" s="162"/>
      <c r="F13" s="162"/>
      <c r="G13" s="162"/>
      <c r="H13" s="162"/>
      <c r="I13" s="167">
        <v>60984</v>
      </c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>
        <v>60984</v>
      </c>
      <c r="W13" s="167">
        <v>60984</v>
      </c>
      <c r="X13" s="167"/>
      <c r="Y13" s="167"/>
      <c r="Z13" s="167"/>
      <c r="AA13" s="167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13:H1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9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E13" sqref="E13"/>
    </sheetView>
  </sheetViews>
  <sheetFormatPr defaultColWidth="9.13888888888889" defaultRowHeight="12"/>
  <cols>
    <col min="1" max="1" width="34.287037037037" style="22" customWidth="1"/>
    <col min="2" max="6" width="19.8518518518519" style="22" customWidth="1"/>
    <col min="7" max="7" width="19.8518518518519" style="49" customWidth="1"/>
    <col min="8" max="8" width="19.8518518518519" style="22" customWidth="1"/>
    <col min="9" max="10" width="19.8518518518519" style="49" customWidth="1"/>
    <col min="11" max="11" width="19.8518518518519" style="22" customWidth="1"/>
    <col min="12" max="16384" width="9.13888888888889" style="49"/>
  </cols>
  <sheetData>
    <row r="1" s="47" customFormat="1" customHeight="1" spans="1:11">
      <c r="A1" s="50"/>
      <c r="B1" s="50"/>
      <c r="C1" s="50"/>
      <c r="D1" s="50"/>
      <c r="E1" s="50"/>
      <c r="F1" s="50"/>
      <c r="H1" s="50"/>
      <c r="K1" s="59"/>
    </row>
    <row r="2" s="147" customFormat="1" ht="36" customHeight="1" spans="1:1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="48" customFormat="1" ht="24" customHeight="1" spans="1:11">
      <c r="A3" s="52" t="str">
        <f>"单位名称："&amp;封面!$A$2</f>
        <v>单位名称：大理州林木种苗管理站</v>
      </c>
      <c r="B3" s="52"/>
      <c r="C3" s="53"/>
      <c r="D3" s="53"/>
      <c r="E3" s="53"/>
      <c r="F3" s="53"/>
      <c r="H3" s="53"/>
      <c r="K3" s="53"/>
    </row>
    <row r="4" ht="44.25" customHeight="1" spans="1:11">
      <c r="A4" s="54" t="s">
        <v>303</v>
      </c>
      <c r="B4" s="54" t="s">
        <v>209</v>
      </c>
      <c r="C4" s="54" t="s">
        <v>304</v>
      </c>
      <c r="D4" s="54" t="s">
        <v>305</v>
      </c>
      <c r="E4" s="54" t="s">
        <v>306</v>
      </c>
      <c r="F4" s="54" t="s">
        <v>307</v>
      </c>
      <c r="G4" s="55" t="s">
        <v>308</v>
      </c>
      <c r="H4" s="54" t="s">
        <v>309</v>
      </c>
      <c r="I4" s="55" t="s">
        <v>310</v>
      </c>
      <c r="J4" s="55" t="s">
        <v>311</v>
      </c>
      <c r="K4" s="54" t="s">
        <v>312</v>
      </c>
    </row>
    <row r="5" ht="14.25" customHeight="1" spans="1:11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  <c r="K5" s="54">
        <v>11</v>
      </c>
    </row>
    <row r="6" ht="30" customHeight="1" spans="1:11">
      <c r="A6" s="151" t="s">
        <v>206</v>
      </c>
      <c r="B6" s="152"/>
      <c r="C6" s="152"/>
      <c r="D6" s="148"/>
      <c r="E6" s="148"/>
      <c r="F6" s="148"/>
      <c r="G6" s="153"/>
      <c r="H6" s="154"/>
      <c r="I6" s="153"/>
      <c r="J6" s="153"/>
      <c r="K6" s="15"/>
    </row>
    <row r="7" ht="30" customHeight="1" spans="1:11">
      <c r="A7" s="155"/>
      <c r="B7" s="155"/>
      <c r="C7" s="154"/>
      <c r="D7" s="154"/>
      <c r="E7" s="154"/>
      <c r="F7" s="154"/>
      <c r="G7" s="153"/>
      <c r="H7" s="154"/>
      <c r="I7" s="153"/>
      <c r="J7" s="153"/>
      <c r="K7" s="156"/>
    </row>
    <row r="8" ht="30" customHeight="1" spans="1:11">
      <c r="A8" s="156" t="s">
        <v>313</v>
      </c>
      <c r="B8" s="156"/>
      <c r="C8" s="156" t="s">
        <v>313</v>
      </c>
      <c r="D8" s="156" t="s">
        <v>313</v>
      </c>
      <c r="E8" s="156" t="s">
        <v>313</v>
      </c>
      <c r="F8" s="156" t="s">
        <v>313</v>
      </c>
      <c r="G8" s="156" t="s">
        <v>313</v>
      </c>
      <c r="H8" s="156" t="s">
        <v>313</v>
      </c>
      <c r="I8" s="156" t="s">
        <v>313</v>
      </c>
      <c r="J8" s="156" t="s">
        <v>313</v>
      </c>
      <c r="K8" s="156" t="s">
        <v>313</v>
      </c>
    </row>
    <row r="9" ht="20.25" customHeight="1" spans="1:11">
      <c r="A9" s="157" t="s">
        <v>207</v>
      </c>
      <c r="B9" s="158"/>
      <c r="C9" s="158"/>
      <c r="D9" s="158"/>
      <c r="E9" s="158"/>
      <c r="F9" s="158"/>
      <c r="G9" s="159"/>
      <c r="H9" s="158"/>
      <c r="I9" s="159"/>
      <c r="J9" s="159"/>
      <c r="K9" s="158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0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C24" sqref="C24"/>
    </sheetView>
  </sheetViews>
  <sheetFormatPr defaultColWidth="9.13888888888889" defaultRowHeight="12"/>
  <cols>
    <col min="1" max="1" width="34.287037037037" style="22" customWidth="1"/>
    <col min="2" max="6" width="19.8518518518519" style="22" customWidth="1"/>
    <col min="7" max="7" width="19.8518518518519" style="49" customWidth="1"/>
    <col min="8" max="8" width="19.8518518518519" style="22" customWidth="1"/>
    <col min="9" max="10" width="19.8518518518519" style="49" customWidth="1"/>
    <col min="11" max="11" width="19.8518518518519" style="22" customWidth="1"/>
    <col min="12" max="16384" width="9.13888888888889" style="49"/>
  </cols>
  <sheetData>
    <row r="1" s="47" customFormat="1" customHeight="1" spans="1:11">
      <c r="A1" s="50"/>
      <c r="B1" s="50"/>
      <c r="C1" s="50"/>
      <c r="D1" s="50"/>
      <c r="E1" s="50"/>
      <c r="F1" s="50"/>
      <c r="H1" s="50"/>
      <c r="K1" s="59"/>
    </row>
    <row r="2" s="147" customFormat="1" ht="36" customHeight="1" spans="1:11">
      <c r="A2" s="51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="48" customFormat="1" ht="24" customHeight="1" spans="1:11">
      <c r="A3" s="52" t="str">
        <f>"单位名称："&amp;封面!$A$2</f>
        <v>单位名称：大理州林木种苗管理站</v>
      </c>
      <c r="B3" s="52"/>
      <c r="C3" s="53"/>
      <c r="D3" s="53"/>
      <c r="E3" s="53"/>
      <c r="F3" s="53"/>
      <c r="H3" s="53"/>
      <c r="K3" s="53"/>
    </row>
    <row r="4" ht="44.25" customHeight="1" spans="1:11">
      <c r="A4" s="54" t="s">
        <v>303</v>
      </c>
      <c r="B4" s="54" t="s">
        <v>209</v>
      </c>
      <c r="C4" s="54" t="s">
        <v>304</v>
      </c>
      <c r="D4" s="54" t="s">
        <v>305</v>
      </c>
      <c r="E4" s="54" t="s">
        <v>306</v>
      </c>
      <c r="F4" s="54" t="s">
        <v>307</v>
      </c>
      <c r="G4" s="55" t="s">
        <v>308</v>
      </c>
      <c r="H4" s="54" t="s">
        <v>309</v>
      </c>
      <c r="I4" s="55" t="s">
        <v>310</v>
      </c>
      <c r="J4" s="55" t="s">
        <v>311</v>
      </c>
      <c r="K4" s="54" t="s">
        <v>312</v>
      </c>
    </row>
    <row r="5" ht="14.25" customHeight="1" spans="1:11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  <c r="K5" s="54">
        <v>11</v>
      </c>
    </row>
    <row r="6" ht="30" customHeight="1" spans="1:11">
      <c r="A6" s="15" t="s">
        <v>206</v>
      </c>
      <c r="B6" s="148"/>
      <c r="C6" s="54"/>
      <c r="D6" s="54"/>
      <c r="E6" s="54"/>
      <c r="F6" s="54"/>
      <c r="G6" s="55"/>
      <c r="H6" s="54"/>
      <c r="I6" s="55"/>
      <c r="J6" s="55"/>
      <c r="K6" s="54"/>
    </row>
    <row r="7" ht="30" customHeight="1" spans="1:11">
      <c r="A7" s="15"/>
      <c r="B7" s="15"/>
      <c r="C7" s="54"/>
      <c r="D7" s="54"/>
      <c r="E7" s="54"/>
      <c r="F7" s="54"/>
      <c r="G7" s="55"/>
      <c r="H7" s="54"/>
      <c r="I7" s="55"/>
      <c r="J7" s="55"/>
      <c r="K7" s="54"/>
    </row>
    <row r="8" ht="30" customHeight="1" spans="1:11">
      <c r="A8" s="57"/>
      <c r="B8" s="57"/>
      <c r="C8" s="149"/>
      <c r="D8" s="149"/>
      <c r="E8" s="149"/>
      <c r="F8" s="148"/>
      <c r="G8" s="150"/>
      <c r="H8" s="148"/>
      <c r="I8" s="150"/>
      <c r="J8" s="150"/>
      <c r="K8" s="148"/>
    </row>
    <row r="9" ht="30" customHeight="1" spans="1:11">
      <c r="A9" s="15" t="s">
        <v>313</v>
      </c>
      <c r="B9" s="15"/>
      <c r="C9" s="15" t="s">
        <v>313</v>
      </c>
      <c r="D9" s="15" t="s">
        <v>313</v>
      </c>
      <c r="E9" s="15" t="s">
        <v>313</v>
      </c>
      <c r="F9" s="15" t="s">
        <v>313</v>
      </c>
      <c r="G9" s="15" t="s">
        <v>313</v>
      </c>
      <c r="H9" s="15" t="s">
        <v>313</v>
      </c>
      <c r="I9" s="15" t="s">
        <v>313</v>
      </c>
      <c r="J9" s="15" t="s">
        <v>313</v>
      </c>
      <c r="K9" s="15" t="s">
        <v>313</v>
      </c>
    </row>
    <row r="10" ht="20.25" customHeight="1" spans="1:1">
      <c r="A10" s="22" t="s">
        <v>207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9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C24" sqref="C24"/>
    </sheetView>
  </sheetViews>
  <sheetFormatPr defaultColWidth="9.13888888888889" defaultRowHeight="14.25" customHeight="1"/>
  <cols>
    <col min="1" max="1" width="43.712962962963" style="122" customWidth="1"/>
    <col min="2" max="2" width="14.5740740740741" style="122" customWidth="1"/>
    <col min="3" max="3" width="43.712962962963" style="23" customWidth="1"/>
    <col min="4" max="10" width="14.5740740740741" style="23" customWidth="1"/>
    <col min="11" max="16384" width="9.13888888888889" style="23"/>
  </cols>
  <sheetData>
    <row r="1" s="62" customFormat="1" ht="12" customHeight="1" spans="1:10">
      <c r="A1" s="123"/>
      <c r="B1" s="123">
        <v>0</v>
      </c>
      <c r="C1" s="124">
        <v>1</v>
      </c>
      <c r="D1" s="124"/>
      <c r="E1" s="125"/>
      <c r="F1" s="125"/>
      <c r="G1" s="125"/>
      <c r="H1" s="125"/>
      <c r="I1" s="125"/>
      <c r="J1" s="125"/>
    </row>
    <row r="2" s="62" customFormat="1" ht="36" customHeight="1" spans="1:10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</row>
    <row r="3" s="83" customFormat="1" ht="24" customHeight="1" spans="1:10">
      <c r="A3" s="126" t="str">
        <f>"单位名称："&amp;封面!$A$2</f>
        <v>单位名称：大理州林木种苗管理站</v>
      </c>
      <c r="B3" s="126"/>
      <c r="C3" s="126"/>
      <c r="D3" s="126"/>
      <c r="E3" s="127"/>
      <c r="F3" s="128"/>
      <c r="G3" s="129"/>
      <c r="H3" s="127"/>
      <c r="I3" s="128"/>
      <c r="J3" s="129" t="s">
        <v>21</v>
      </c>
    </row>
    <row r="4" ht="19.5" customHeight="1" spans="1:10">
      <c r="A4" s="130" t="s">
        <v>208</v>
      </c>
      <c r="B4" s="131" t="s">
        <v>180</v>
      </c>
      <c r="C4" s="132"/>
      <c r="D4" s="133" t="s">
        <v>76</v>
      </c>
      <c r="E4" s="55" t="s">
        <v>181</v>
      </c>
      <c r="F4" s="55"/>
      <c r="G4" s="55"/>
      <c r="H4" s="55" t="s">
        <v>182</v>
      </c>
      <c r="I4" s="55"/>
      <c r="J4" s="55"/>
    </row>
    <row r="5" ht="18.75" customHeight="1" spans="1:10">
      <c r="A5" s="130"/>
      <c r="B5" s="130" t="s">
        <v>95</v>
      </c>
      <c r="C5" s="55" t="s">
        <v>96</v>
      </c>
      <c r="D5" s="134"/>
      <c r="E5" s="55" t="s">
        <v>78</v>
      </c>
      <c r="F5" s="55" t="s">
        <v>100</v>
      </c>
      <c r="G5" s="55" t="s">
        <v>101</v>
      </c>
      <c r="H5" s="55" t="s">
        <v>78</v>
      </c>
      <c r="I5" s="55" t="s">
        <v>100</v>
      </c>
      <c r="J5" s="55" t="s">
        <v>101</v>
      </c>
    </row>
    <row r="6" ht="18.75" customHeight="1" spans="1:10">
      <c r="A6" s="135" t="s">
        <v>185</v>
      </c>
      <c r="B6" s="135" t="s">
        <v>186</v>
      </c>
      <c r="C6" s="135" t="s">
        <v>221</v>
      </c>
      <c r="D6" s="135" t="s">
        <v>188</v>
      </c>
      <c r="E6" s="135" t="s">
        <v>189</v>
      </c>
      <c r="F6" s="135" t="s">
        <v>190</v>
      </c>
      <c r="G6" s="135" t="s">
        <v>191</v>
      </c>
      <c r="H6" s="135" t="s">
        <v>314</v>
      </c>
      <c r="I6" s="135" t="s">
        <v>315</v>
      </c>
      <c r="J6" s="135" t="s">
        <v>226</v>
      </c>
    </row>
    <row r="7" ht="18.75" customHeight="1" spans="1:10">
      <c r="A7" s="136" t="s">
        <v>206</v>
      </c>
      <c r="B7" s="137"/>
      <c r="C7" s="112"/>
      <c r="D7" s="112"/>
      <c r="E7" s="138"/>
      <c r="F7" s="138"/>
      <c r="G7" s="138"/>
      <c r="H7" s="138"/>
      <c r="I7" s="138"/>
      <c r="J7" s="138"/>
    </row>
    <row r="8" ht="18.75" customHeight="1" spans="1:10">
      <c r="A8" s="15"/>
      <c r="B8" s="137"/>
      <c r="C8" s="112"/>
      <c r="D8" s="112"/>
      <c r="E8" s="138"/>
      <c r="F8" s="138"/>
      <c r="G8" s="138"/>
      <c r="H8" s="138"/>
      <c r="I8" s="138"/>
      <c r="J8" s="138"/>
    </row>
    <row r="9" ht="18.75" customHeight="1" spans="1:10">
      <c r="A9" s="39"/>
      <c r="B9" s="39"/>
      <c r="C9" s="39"/>
      <c r="D9" s="39"/>
      <c r="E9" s="139" t="s">
        <v>313</v>
      </c>
      <c r="F9" s="140" t="s">
        <v>313</v>
      </c>
      <c r="G9" s="140" t="s">
        <v>313</v>
      </c>
      <c r="H9" s="139" t="s">
        <v>313</v>
      </c>
      <c r="I9" s="140" t="s">
        <v>313</v>
      </c>
      <c r="J9" s="140" t="s">
        <v>313</v>
      </c>
    </row>
    <row r="10" ht="18.75" customHeight="1" spans="1:10">
      <c r="A10" s="39"/>
      <c r="B10" s="39"/>
      <c r="C10" s="141"/>
      <c r="D10" s="141"/>
      <c r="E10" s="139"/>
      <c r="F10" s="140"/>
      <c r="G10" s="140"/>
      <c r="H10" s="139"/>
      <c r="I10" s="140"/>
      <c r="J10" s="140"/>
    </row>
    <row r="11" ht="18.75" customHeight="1" spans="1:10">
      <c r="A11" s="39"/>
      <c r="B11" s="39"/>
      <c r="C11" s="97"/>
      <c r="D11" s="97"/>
      <c r="E11" s="139"/>
      <c r="F11" s="140"/>
      <c r="G11" s="140"/>
      <c r="H11" s="139"/>
      <c r="I11" s="140"/>
      <c r="J11" s="140"/>
    </row>
    <row r="12" ht="18.75" customHeight="1" spans="1:10">
      <c r="A12" s="39"/>
      <c r="B12" s="39"/>
      <c r="C12" s="97"/>
      <c r="D12" s="97"/>
      <c r="E12" s="139"/>
      <c r="F12" s="140"/>
      <c r="G12" s="140"/>
      <c r="H12" s="139"/>
      <c r="I12" s="140"/>
      <c r="J12" s="140"/>
    </row>
    <row r="13" ht="18.75" customHeight="1" spans="1:10">
      <c r="A13" s="39"/>
      <c r="B13" s="39"/>
      <c r="C13" s="97"/>
      <c r="D13" s="97"/>
      <c r="E13" s="139"/>
      <c r="F13" s="140"/>
      <c r="G13" s="140"/>
      <c r="H13" s="139"/>
      <c r="I13" s="140"/>
      <c r="J13" s="140"/>
    </row>
    <row r="14" ht="18.75" customHeight="1" spans="1:10">
      <c r="A14" s="39"/>
      <c r="B14" s="39"/>
      <c r="C14" s="97"/>
      <c r="D14" s="97"/>
      <c r="E14" s="139"/>
      <c r="F14" s="140"/>
      <c r="G14" s="140"/>
      <c r="H14" s="139"/>
      <c r="I14" s="140"/>
      <c r="J14" s="140"/>
    </row>
    <row r="15" ht="18.75" customHeight="1" spans="1:10">
      <c r="A15" s="39"/>
      <c r="B15" s="39"/>
      <c r="C15" s="97"/>
      <c r="D15" s="97"/>
      <c r="E15" s="139"/>
      <c r="F15" s="140"/>
      <c r="G15" s="140"/>
      <c r="H15" s="139"/>
      <c r="I15" s="140"/>
      <c r="J15" s="140"/>
    </row>
    <row r="16" ht="18.75" customHeight="1" spans="1:10">
      <c r="A16" s="39"/>
      <c r="B16" s="39"/>
      <c r="C16" s="97"/>
      <c r="D16" s="97"/>
      <c r="E16" s="139"/>
      <c r="F16" s="140"/>
      <c r="G16" s="140"/>
      <c r="H16" s="139"/>
      <c r="I16" s="140"/>
      <c r="J16" s="140"/>
    </row>
    <row r="17" ht="18.75" customHeight="1" spans="1:10">
      <c r="A17" s="39"/>
      <c r="B17" s="39"/>
      <c r="C17" s="97"/>
      <c r="D17" s="97"/>
      <c r="E17" s="139"/>
      <c r="F17" s="140"/>
      <c r="G17" s="140"/>
      <c r="H17" s="139"/>
      <c r="I17" s="140"/>
      <c r="J17" s="140"/>
    </row>
    <row r="18" ht="18.75" customHeight="1" spans="1:10">
      <c r="A18" s="142" t="s">
        <v>145</v>
      </c>
      <c r="B18" s="143"/>
      <c r="C18" s="144"/>
      <c r="D18" s="144"/>
      <c r="E18" s="145" t="s">
        <v>313</v>
      </c>
      <c r="F18" s="146" t="s">
        <v>313</v>
      </c>
      <c r="G18" s="146" t="s">
        <v>313</v>
      </c>
      <c r="H18" s="145" t="s">
        <v>313</v>
      </c>
      <c r="I18" s="146" t="s">
        <v>313</v>
      </c>
      <c r="J18" s="146" t="s">
        <v>313</v>
      </c>
    </row>
    <row r="19" ht="21" customHeight="1" spans="1:2">
      <c r="A19" s="22" t="s">
        <v>207</v>
      </c>
      <c r="B19" s="22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18:C1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4"/>
  <sheetViews>
    <sheetView showZeros="0" workbookViewId="0">
      <pane xSplit="2" ySplit="7" topLeftCell="O8" activePane="bottomRight" state="frozen"/>
      <selection/>
      <selection pane="topRight"/>
      <selection pane="bottomLeft"/>
      <selection pane="bottomRight" activeCell="Q21" sqref="Q21"/>
    </sheetView>
  </sheetViews>
  <sheetFormatPr defaultColWidth="9.13888888888889" defaultRowHeight="14.25" customHeight="1"/>
  <cols>
    <col min="1" max="1" width="39.1388888888889" style="23" customWidth="1"/>
    <col min="2" max="2" width="21.712962962963" style="23" customWidth="1"/>
    <col min="3" max="3" width="35.287037037037" style="23" customWidth="1"/>
    <col min="4" max="13" width="9.57407407407407" style="23" customWidth="1"/>
    <col min="14" max="14" width="9.57407407407407" style="49" customWidth="1"/>
    <col min="15" max="15" width="9.57407407407407" style="23" customWidth="1"/>
    <col min="16" max="24" width="9.57407407407407" style="49" customWidth="1"/>
    <col min="25" max="16384" width="9.13888888888889" style="49"/>
  </cols>
  <sheetData>
    <row r="1" s="47" customFormat="1" ht="13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2"/>
      <c r="K1" s="62"/>
      <c r="L1" s="62"/>
      <c r="M1" s="62"/>
      <c r="N1" s="59"/>
      <c r="O1" s="59"/>
    </row>
    <row r="2" s="110" customFormat="1" ht="45" customHeight="1" spans="1:24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="48" customFormat="1" ht="26.1" customHeight="1" spans="1:24">
      <c r="A3" s="90" t="str">
        <f>"单位名称："&amp;封面!$A$2</f>
        <v>单位名称：大理州林木种苗管理站</v>
      </c>
      <c r="B3" s="91"/>
      <c r="C3" s="91"/>
      <c r="D3" s="91"/>
      <c r="E3" s="91"/>
      <c r="F3" s="91"/>
      <c r="G3" s="91"/>
      <c r="H3" s="91"/>
      <c r="I3" s="91"/>
      <c r="J3" s="83"/>
      <c r="K3" s="83"/>
      <c r="L3" s="83"/>
      <c r="M3" s="83"/>
      <c r="Q3" s="120"/>
      <c r="W3" s="121" t="s">
        <v>21</v>
      </c>
      <c r="X3" s="121"/>
    </row>
    <row r="4" ht="15.75" customHeight="1" spans="1:24">
      <c r="A4" s="54" t="s">
        <v>303</v>
      </c>
      <c r="B4" s="54" t="s">
        <v>316</v>
      </c>
      <c r="C4" s="54" t="s">
        <v>317</v>
      </c>
      <c r="D4" s="54" t="s">
        <v>318</v>
      </c>
      <c r="E4" s="54" t="s">
        <v>319</v>
      </c>
      <c r="F4" s="54" t="s">
        <v>320</v>
      </c>
      <c r="G4" s="92" t="s">
        <v>76</v>
      </c>
      <c r="H4" s="93" t="s">
        <v>77</v>
      </c>
      <c r="I4" s="103"/>
      <c r="J4" s="103"/>
      <c r="K4" s="103"/>
      <c r="L4" s="103"/>
      <c r="M4" s="103"/>
      <c r="N4" s="103"/>
      <c r="O4" s="103"/>
      <c r="P4" s="103"/>
      <c r="Q4" s="103"/>
      <c r="R4" s="109"/>
      <c r="S4" s="93" t="s">
        <v>64</v>
      </c>
      <c r="T4" s="103"/>
      <c r="U4" s="103"/>
      <c r="V4" s="103"/>
      <c r="W4" s="103"/>
      <c r="X4" s="109"/>
    </row>
    <row r="5" ht="17.25" customHeight="1" spans="1:24">
      <c r="A5" s="54"/>
      <c r="B5" s="54"/>
      <c r="C5" s="54"/>
      <c r="D5" s="54"/>
      <c r="E5" s="54"/>
      <c r="F5" s="54"/>
      <c r="G5" s="94"/>
      <c r="H5" s="92" t="s">
        <v>78</v>
      </c>
      <c r="I5" s="104" t="s">
        <v>79</v>
      </c>
      <c r="J5" s="54" t="s">
        <v>80</v>
      </c>
      <c r="K5" s="54" t="s">
        <v>81</v>
      </c>
      <c r="L5" s="54" t="s">
        <v>82</v>
      </c>
      <c r="M5" s="54" t="s">
        <v>83</v>
      </c>
      <c r="N5" s="54"/>
      <c r="O5" s="54"/>
      <c r="P5" s="54"/>
      <c r="Q5" s="54"/>
      <c r="R5" s="54"/>
      <c r="S5" s="92" t="s">
        <v>78</v>
      </c>
      <c r="T5" s="92" t="s">
        <v>79</v>
      </c>
      <c r="U5" s="92" t="s">
        <v>80</v>
      </c>
      <c r="V5" s="92" t="s">
        <v>81</v>
      </c>
      <c r="W5" s="92" t="s">
        <v>82</v>
      </c>
      <c r="X5" s="92" t="s">
        <v>83</v>
      </c>
    </row>
    <row r="6" ht="42.75" customHeight="1" spans="1:24">
      <c r="A6" s="54"/>
      <c r="B6" s="54"/>
      <c r="C6" s="54"/>
      <c r="D6" s="54"/>
      <c r="E6" s="54"/>
      <c r="F6" s="54"/>
      <c r="G6" s="95"/>
      <c r="H6" s="95"/>
      <c r="I6" s="105"/>
      <c r="J6" s="54"/>
      <c r="K6" s="54"/>
      <c r="L6" s="54"/>
      <c r="M6" s="54" t="s">
        <v>78</v>
      </c>
      <c r="N6" s="54" t="s">
        <v>84</v>
      </c>
      <c r="O6" s="54" t="s">
        <v>85</v>
      </c>
      <c r="P6" s="54" t="s">
        <v>86</v>
      </c>
      <c r="Q6" s="54" t="s">
        <v>87</v>
      </c>
      <c r="R6" s="54" t="s">
        <v>88</v>
      </c>
      <c r="S6" s="95"/>
      <c r="T6" s="95"/>
      <c r="U6" s="95"/>
      <c r="V6" s="95"/>
      <c r="W6" s="95"/>
      <c r="X6" s="95"/>
    </row>
    <row r="7" ht="15" customHeight="1" spans="1:24">
      <c r="A7" s="111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1" t="s">
        <v>321</v>
      </c>
      <c r="H7" s="111" t="s">
        <v>322</v>
      </c>
      <c r="I7" s="111">
        <v>9</v>
      </c>
      <c r="J7" s="111">
        <v>10</v>
      </c>
      <c r="K7" s="111">
        <v>11</v>
      </c>
      <c r="L7" s="111">
        <v>12</v>
      </c>
      <c r="M7" s="111" t="s">
        <v>323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 t="s">
        <v>232</v>
      </c>
      <c r="T7" s="111">
        <v>20</v>
      </c>
      <c r="U7" s="111">
        <v>21</v>
      </c>
      <c r="V7" s="111">
        <v>22</v>
      </c>
      <c r="W7" s="111">
        <v>23</v>
      </c>
      <c r="X7" s="111">
        <v>24</v>
      </c>
    </row>
    <row r="8" ht="21" customHeight="1" spans="1:24">
      <c r="A8" s="39" t="s">
        <v>206</v>
      </c>
      <c r="B8" s="39"/>
      <c r="C8" s="39"/>
      <c r="D8" s="39"/>
      <c r="E8" s="112"/>
      <c r="F8" s="113" t="s">
        <v>313</v>
      </c>
      <c r="G8" s="114" t="s">
        <v>313</v>
      </c>
      <c r="H8" s="114" t="s">
        <v>313</v>
      </c>
      <c r="I8" s="114" t="s">
        <v>313</v>
      </c>
      <c r="J8" s="114" t="s">
        <v>313</v>
      </c>
      <c r="K8" s="114" t="s">
        <v>313</v>
      </c>
      <c r="L8" s="114" t="s">
        <v>313</v>
      </c>
      <c r="M8" s="114"/>
      <c r="N8" s="114" t="s">
        <v>313</v>
      </c>
      <c r="O8" s="114" t="s">
        <v>313</v>
      </c>
      <c r="P8" s="114" t="s">
        <v>313</v>
      </c>
      <c r="Q8" s="114" t="s">
        <v>313</v>
      </c>
      <c r="R8" s="114" t="s">
        <v>313</v>
      </c>
      <c r="S8" s="114" t="s">
        <v>313</v>
      </c>
      <c r="T8" s="114" t="s">
        <v>313</v>
      </c>
      <c r="U8" s="114" t="s">
        <v>313</v>
      </c>
      <c r="V8" s="114"/>
      <c r="W8" s="114" t="s">
        <v>313</v>
      </c>
      <c r="X8" s="114" t="s">
        <v>313</v>
      </c>
    </row>
    <row r="9" ht="21" customHeight="1" spans="1:24">
      <c r="A9" s="39"/>
      <c r="B9" s="39"/>
      <c r="C9" s="39" t="s">
        <v>313</v>
      </c>
      <c r="D9" s="39" t="s">
        <v>313</v>
      </c>
      <c r="E9" s="112" t="s">
        <v>313</v>
      </c>
      <c r="F9" s="113" t="s">
        <v>313</v>
      </c>
      <c r="G9" s="114" t="s">
        <v>313</v>
      </c>
      <c r="H9" s="114" t="s">
        <v>313</v>
      </c>
      <c r="I9" s="114" t="s">
        <v>313</v>
      </c>
      <c r="J9" s="114" t="s">
        <v>313</v>
      </c>
      <c r="K9" s="114" t="s">
        <v>313</v>
      </c>
      <c r="L9" s="114" t="s">
        <v>313</v>
      </c>
      <c r="M9" s="114"/>
      <c r="N9" s="114" t="s">
        <v>313</v>
      </c>
      <c r="O9" s="114" t="s">
        <v>313</v>
      </c>
      <c r="P9" s="114" t="s">
        <v>313</v>
      </c>
      <c r="Q9" s="114" t="s">
        <v>313</v>
      </c>
      <c r="R9" s="114" t="s">
        <v>313</v>
      </c>
      <c r="S9" s="114" t="s">
        <v>313</v>
      </c>
      <c r="T9" s="114" t="s">
        <v>313</v>
      </c>
      <c r="U9" s="114" t="s">
        <v>313</v>
      </c>
      <c r="V9" s="114"/>
      <c r="W9" s="114" t="s">
        <v>313</v>
      </c>
      <c r="X9" s="114" t="s">
        <v>313</v>
      </c>
    </row>
    <row r="10" ht="21" customHeight="1" spans="1:24">
      <c r="A10" s="97"/>
      <c r="B10" s="39"/>
      <c r="C10" s="39"/>
      <c r="D10" s="39"/>
      <c r="E10" s="112"/>
      <c r="F10" s="113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ht="21" customHeight="1" spans="1:24">
      <c r="A11" s="39"/>
      <c r="B11" s="39"/>
      <c r="C11" s="39"/>
      <c r="D11" s="39"/>
      <c r="E11" s="112"/>
      <c r="F11" s="113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ht="21" customHeight="1" spans="1:24">
      <c r="A12" s="39"/>
      <c r="B12" s="39"/>
      <c r="C12" s="39"/>
      <c r="D12" s="39"/>
      <c r="E12" s="112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ht="21" customHeight="1" spans="1:24">
      <c r="A13" s="115" t="s">
        <v>145</v>
      </c>
      <c r="B13" s="116"/>
      <c r="C13" s="116"/>
      <c r="D13" s="116"/>
      <c r="E13" s="117"/>
      <c r="F13" s="118" t="s">
        <v>313</v>
      </c>
      <c r="G13" s="119" t="s">
        <v>313</v>
      </c>
      <c r="H13" s="119" t="s">
        <v>313</v>
      </c>
      <c r="I13" s="119" t="s">
        <v>313</v>
      </c>
      <c r="J13" s="119" t="s">
        <v>313</v>
      </c>
      <c r="K13" s="119" t="s">
        <v>313</v>
      </c>
      <c r="L13" s="119" t="s">
        <v>313</v>
      </c>
      <c r="M13" s="119"/>
      <c r="N13" s="119" t="s">
        <v>313</v>
      </c>
      <c r="O13" s="119" t="s">
        <v>313</v>
      </c>
      <c r="P13" s="119" t="s">
        <v>313</v>
      </c>
      <c r="Q13" s="119" t="s">
        <v>313</v>
      </c>
      <c r="R13" s="119" t="s">
        <v>313</v>
      </c>
      <c r="S13" s="119" t="s">
        <v>313</v>
      </c>
      <c r="T13" s="119" t="s">
        <v>313</v>
      </c>
      <c r="U13" s="119" t="s">
        <v>313</v>
      </c>
      <c r="V13" s="119"/>
      <c r="W13" s="119" t="s">
        <v>313</v>
      </c>
      <c r="X13" s="119" t="s">
        <v>313</v>
      </c>
    </row>
    <row r="14" ht="24.75" customHeight="1" spans="1:1">
      <c r="A14" s="22" t="s">
        <v>207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3:E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4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C20" sqref="C20"/>
    </sheetView>
  </sheetViews>
  <sheetFormatPr defaultColWidth="8.71296296296296" defaultRowHeight="14.25" customHeight="1"/>
  <cols>
    <col min="1" max="1" width="29.5740740740741" style="87" customWidth="1"/>
    <col min="2" max="6" width="20.712962962963" style="87" customWidth="1"/>
    <col min="7" max="10" width="10.1388888888889" style="23" customWidth="1"/>
    <col min="11" max="11" width="10.1388888888889" style="49" customWidth="1"/>
    <col min="12" max="22" width="10.1388888888889" style="23" customWidth="1"/>
    <col min="23" max="23" width="10.1388888888889" style="49" customWidth="1"/>
    <col min="24" max="24" width="10.1388888888889" style="23" customWidth="1"/>
    <col min="25" max="16384" width="8.71296296296296" style="49"/>
  </cols>
  <sheetData>
    <row r="1" s="47" customFormat="1" ht="13.5" customHeight="1" spans="1:24">
      <c r="A1" s="60"/>
      <c r="B1" s="60"/>
      <c r="C1" s="60"/>
      <c r="D1" s="60"/>
      <c r="E1" s="60"/>
      <c r="F1" s="60"/>
      <c r="G1" s="88"/>
      <c r="H1" s="88"/>
      <c r="I1" s="88"/>
      <c r="J1" s="88"/>
      <c r="K1" s="100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7"/>
      <c r="X1" s="107"/>
    </row>
    <row r="2" s="86" customFormat="1" ht="45" customHeight="1" spans="1:24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="48" customFormat="1" ht="26.1" customHeight="1" spans="1:24">
      <c r="A3" s="90" t="str">
        <f>"单位名称："&amp;封面!$A$2</f>
        <v>单位名称：大理州林木种苗管理站</v>
      </c>
      <c r="B3" s="91"/>
      <c r="C3" s="91"/>
      <c r="D3" s="91"/>
      <c r="E3" s="91"/>
      <c r="F3" s="91"/>
      <c r="G3" s="65"/>
      <c r="H3" s="65"/>
      <c r="I3" s="65"/>
      <c r="J3" s="65"/>
      <c r="K3" s="102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108" t="s">
        <v>21</v>
      </c>
      <c r="X3" s="108"/>
    </row>
    <row r="4" ht="15.75" customHeight="1" spans="1:24">
      <c r="A4" s="54" t="s">
        <v>303</v>
      </c>
      <c r="B4" s="54" t="s">
        <v>324</v>
      </c>
      <c r="C4" s="54" t="s">
        <v>325</v>
      </c>
      <c r="D4" s="54" t="s">
        <v>326</v>
      </c>
      <c r="E4" s="54" t="s">
        <v>327</v>
      </c>
      <c r="F4" s="54" t="s">
        <v>328</v>
      </c>
      <c r="G4" s="92" t="s">
        <v>76</v>
      </c>
      <c r="H4" s="93" t="s">
        <v>77</v>
      </c>
      <c r="I4" s="103"/>
      <c r="J4" s="103"/>
      <c r="K4" s="103"/>
      <c r="L4" s="103"/>
      <c r="M4" s="103"/>
      <c r="N4" s="103"/>
      <c r="O4" s="103"/>
      <c r="P4" s="103"/>
      <c r="Q4" s="103"/>
      <c r="R4" s="109"/>
      <c r="S4" s="93" t="s">
        <v>64</v>
      </c>
      <c r="T4" s="103"/>
      <c r="U4" s="103"/>
      <c r="V4" s="103"/>
      <c r="W4" s="103"/>
      <c r="X4" s="109"/>
    </row>
    <row r="5" ht="17.25" customHeight="1" spans="1:24">
      <c r="A5" s="54"/>
      <c r="B5" s="54"/>
      <c r="C5" s="54"/>
      <c r="D5" s="54"/>
      <c r="E5" s="54"/>
      <c r="F5" s="54"/>
      <c r="G5" s="94"/>
      <c r="H5" s="92" t="s">
        <v>78</v>
      </c>
      <c r="I5" s="104" t="s">
        <v>79</v>
      </c>
      <c r="J5" s="54" t="s">
        <v>80</v>
      </c>
      <c r="K5" s="54" t="s">
        <v>81</v>
      </c>
      <c r="L5" s="54" t="s">
        <v>82</v>
      </c>
      <c r="M5" s="54" t="s">
        <v>83</v>
      </c>
      <c r="N5" s="54"/>
      <c r="O5" s="54"/>
      <c r="P5" s="54"/>
      <c r="Q5" s="54"/>
      <c r="R5" s="54"/>
      <c r="S5" s="92" t="s">
        <v>78</v>
      </c>
      <c r="T5" s="92" t="s">
        <v>79</v>
      </c>
      <c r="U5" s="92" t="s">
        <v>80</v>
      </c>
      <c r="V5" s="92" t="s">
        <v>81</v>
      </c>
      <c r="W5" s="92" t="s">
        <v>82</v>
      </c>
      <c r="X5" s="92" t="s">
        <v>83</v>
      </c>
    </row>
    <row r="6" ht="30" customHeight="1" spans="1:24">
      <c r="A6" s="54"/>
      <c r="B6" s="54"/>
      <c r="C6" s="54"/>
      <c r="D6" s="54"/>
      <c r="E6" s="54"/>
      <c r="F6" s="54"/>
      <c r="G6" s="95"/>
      <c r="H6" s="95"/>
      <c r="I6" s="105"/>
      <c r="J6" s="54"/>
      <c r="K6" s="54"/>
      <c r="L6" s="54"/>
      <c r="M6" s="54" t="s">
        <v>78</v>
      </c>
      <c r="N6" s="54" t="s">
        <v>84</v>
      </c>
      <c r="O6" s="54" t="s">
        <v>85</v>
      </c>
      <c r="P6" s="54" t="s">
        <v>86</v>
      </c>
      <c r="Q6" s="54" t="s">
        <v>87</v>
      </c>
      <c r="R6" s="54" t="s">
        <v>88</v>
      </c>
      <c r="S6" s="95"/>
      <c r="T6" s="95"/>
      <c r="U6" s="95"/>
      <c r="V6" s="95"/>
      <c r="W6" s="95"/>
      <c r="X6" s="95"/>
    </row>
    <row r="7" ht="15" customHeight="1" spans="1:24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 t="s">
        <v>321</v>
      </c>
      <c r="H7" s="75" t="s">
        <v>322</v>
      </c>
      <c r="I7" s="75">
        <v>9</v>
      </c>
      <c r="J7" s="75">
        <v>10</v>
      </c>
      <c r="K7" s="75">
        <v>11</v>
      </c>
      <c r="L7" s="75">
        <v>12</v>
      </c>
      <c r="M7" s="75" t="s">
        <v>323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 t="s">
        <v>232</v>
      </c>
      <c r="T7" s="75">
        <v>20</v>
      </c>
      <c r="U7" s="75">
        <v>21</v>
      </c>
      <c r="V7" s="75">
        <v>22</v>
      </c>
      <c r="W7" s="75">
        <v>23</v>
      </c>
      <c r="X7" s="75">
        <v>24</v>
      </c>
    </row>
    <row r="8" ht="22.5" customHeight="1" spans="1:24">
      <c r="A8" s="39" t="s">
        <v>206</v>
      </c>
      <c r="B8" s="96"/>
      <c r="C8" s="96"/>
      <c r="D8" s="96"/>
      <c r="E8" s="96"/>
      <c r="F8" s="96"/>
      <c r="G8" s="77" t="s">
        <v>313</v>
      </c>
      <c r="H8" s="77" t="s">
        <v>313</v>
      </c>
      <c r="I8" s="77" t="s">
        <v>313</v>
      </c>
      <c r="J8" s="77" t="s">
        <v>313</v>
      </c>
      <c r="K8" s="77" t="s">
        <v>313</v>
      </c>
      <c r="L8" s="77" t="s">
        <v>313</v>
      </c>
      <c r="M8" s="77" t="s">
        <v>313</v>
      </c>
      <c r="N8" s="77" t="s">
        <v>313</v>
      </c>
      <c r="O8" s="77"/>
      <c r="P8" s="77"/>
      <c r="Q8" s="77"/>
      <c r="R8" s="77"/>
      <c r="S8" s="77"/>
      <c r="T8" s="77"/>
      <c r="U8" s="77"/>
      <c r="V8" s="77"/>
      <c r="W8" s="77" t="s">
        <v>313</v>
      </c>
      <c r="X8" s="77" t="s">
        <v>313</v>
      </c>
    </row>
    <row r="9" ht="22.5" customHeight="1" spans="1:24">
      <c r="A9" s="39"/>
      <c r="B9" s="96"/>
      <c r="C9" s="96"/>
      <c r="D9" s="96"/>
      <c r="E9" s="96"/>
      <c r="F9" s="96"/>
      <c r="G9" s="77" t="s">
        <v>313</v>
      </c>
      <c r="H9" s="77" t="s">
        <v>313</v>
      </c>
      <c r="I9" s="77" t="s">
        <v>313</v>
      </c>
      <c r="J9" s="77" t="s">
        <v>313</v>
      </c>
      <c r="K9" s="77" t="s">
        <v>313</v>
      </c>
      <c r="L9" s="77" t="s">
        <v>313</v>
      </c>
      <c r="M9" s="77" t="s">
        <v>313</v>
      </c>
      <c r="N9" s="77" t="s">
        <v>313</v>
      </c>
      <c r="O9" s="77"/>
      <c r="P9" s="77"/>
      <c r="Q9" s="77"/>
      <c r="R9" s="77"/>
      <c r="S9" s="77"/>
      <c r="T9" s="77"/>
      <c r="U9" s="77"/>
      <c r="V9" s="77"/>
      <c r="W9" s="77" t="s">
        <v>313</v>
      </c>
      <c r="X9" s="77" t="s">
        <v>313</v>
      </c>
    </row>
    <row r="10" ht="22.5" customHeight="1" spans="1:24">
      <c r="A10" s="97"/>
      <c r="B10" s="96"/>
      <c r="C10" s="96"/>
      <c r="D10" s="96"/>
      <c r="E10" s="96"/>
      <c r="F10" s="9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2.5" customHeight="1" spans="1:24">
      <c r="A11" s="96"/>
      <c r="B11" s="96"/>
      <c r="C11" s="96"/>
      <c r="D11" s="96"/>
      <c r="E11" s="96"/>
      <c r="F11" s="96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2.5" customHeight="1" spans="1:24">
      <c r="A12" s="96"/>
      <c r="B12" s="39"/>
      <c r="C12" s="39"/>
      <c r="D12" s="39"/>
      <c r="E12" s="39"/>
      <c r="F12" s="39"/>
      <c r="G12" s="77" t="s">
        <v>313</v>
      </c>
      <c r="H12" s="77" t="s">
        <v>313</v>
      </c>
      <c r="I12" s="77" t="s">
        <v>313</v>
      </c>
      <c r="J12" s="77" t="s">
        <v>313</v>
      </c>
      <c r="K12" s="77" t="s">
        <v>313</v>
      </c>
      <c r="L12" s="77" t="s">
        <v>313</v>
      </c>
      <c r="M12" s="77" t="s">
        <v>313</v>
      </c>
      <c r="N12" s="77" t="s">
        <v>313</v>
      </c>
      <c r="O12" s="77"/>
      <c r="P12" s="77"/>
      <c r="Q12" s="77"/>
      <c r="R12" s="77"/>
      <c r="S12" s="77"/>
      <c r="T12" s="77"/>
      <c r="U12" s="77"/>
      <c r="V12" s="77"/>
      <c r="W12" s="77" t="s">
        <v>313</v>
      </c>
      <c r="X12" s="77" t="s">
        <v>313</v>
      </c>
    </row>
    <row r="13" ht="22.5" customHeight="1" spans="1:24">
      <c r="A13" s="98" t="s">
        <v>145</v>
      </c>
      <c r="B13" s="98"/>
      <c r="C13" s="98"/>
      <c r="D13" s="98"/>
      <c r="E13" s="98"/>
      <c r="F13" s="98"/>
      <c r="G13" s="99"/>
      <c r="H13" s="99"/>
      <c r="I13" s="99"/>
      <c r="J13" s="99"/>
      <c r="K13" s="106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6"/>
      <c r="X13" s="99"/>
    </row>
    <row r="14" ht="22.5" customHeight="1" spans="1:1">
      <c r="A14" s="22" t="s">
        <v>207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3:F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S13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B24" sqref="B24"/>
    </sheetView>
  </sheetViews>
  <sheetFormatPr defaultColWidth="9.13888888888889" defaultRowHeight="14.25" customHeight="1"/>
  <cols>
    <col min="1" max="1" width="37.712962962963" style="23" customWidth="1"/>
    <col min="2" max="2" width="29.287037037037" style="23" customWidth="1"/>
    <col min="3" max="6" width="13.4259259259259" style="23" customWidth="1"/>
    <col min="7" max="7" width="11.287037037037" style="23" customWidth="1"/>
    <col min="8" max="19" width="10.287037037037" style="23" customWidth="1"/>
    <col min="20" max="16384" width="9.13888888888889" style="49"/>
  </cols>
  <sheetData>
    <row r="1" s="47" customFormat="1" ht="13.5" customHeight="1" spans="1:19">
      <c r="A1" s="60"/>
      <c r="B1" s="60"/>
      <c r="C1" s="60"/>
      <c r="D1" s="60"/>
      <c r="E1" s="61"/>
      <c r="F1" s="61"/>
      <c r="G1" s="61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="47" customFormat="1" ht="35.1" customHeight="1" spans="1:19">
      <c r="A2" s="63" t="s">
        <v>16</v>
      </c>
      <c r="B2" s="63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="48" customFormat="1" ht="24" customHeight="1" spans="1:19">
      <c r="A3" s="64" t="str">
        <f>"单位名称："&amp;封面!$A$2</f>
        <v>单位名称：大理州林木种苗管理站</v>
      </c>
      <c r="B3" s="64"/>
      <c r="C3" s="65"/>
      <c r="D3" s="65"/>
      <c r="E3" s="65"/>
      <c r="F3" s="66"/>
      <c r="G3" s="66"/>
      <c r="H3" s="67"/>
      <c r="I3" s="67"/>
      <c r="J3" s="67"/>
      <c r="K3" s="67"/>
      <c r="L3" s="67"/>
      <c r="M3" s="83"/>
      <c r="N3" s="83"/>
      <c r="O3" s="83"/>
      <c r="P3" s="83"/>
      <c r="Q3" s="83"/>
      <c r="R3" s="84" t="s">
        <v>21</v>
      </c>
      <c r="S3" s="84"/>
    </row>
    <row r="4" ht="19.5" customHeight="1" spans="1:19">
      <c r="A4" s="55" t="s">
        <v>303</v>
      </c>
      <c r="B4" s="68" t="s">
        <v>180</v>
      </c>
      <c r="C4" s="55" t="s">
        <v>329</v>
      </c>
      <c r="D4" s="55"/>
      <c r="E4" s="55"/>
      <c r="F4" s="55"/>
      <c r="G4" s="69" t="s">
        <v>330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85"/>
    </row>
    <row r="5" ht="40.5" customHeight="1" spans="1:19">
      <c r="A5" s="55"/>
      <c r="B5" s="71"/>
      <c r="C5" s="55" t="s">
        <v>76</v>
      </c>
      <c r="D5" s="54" t="s">
        <v>79</v>
      </c>
      <c r="E5" s="54" t="s">
        <v>80</v>
      </c>
      <c r="F5" s="54" t="s">
        <v>81</v>
      </c>
      <c r="G5" s="54" t="s">
        <v>76</v>
      </c>
      <c r="H5" s="72" t="s">
        <v>331</v>
      </c>
      <c r="I5" s="72" t="s">
        <v>332</v>
      </c>
      <c r="J5" s="72" t="s">
        <v>333</v>
      </c>
      <c r="K5" s="72" t="s">
        <v>334</v>
      </c>
      <c r="L5" s="72" t="s">
        <v>335</v>
      </c>
      <c r="M5" s="72" t="s">
        <v>336</v>
      </c>
      <c r="N5" s="72" t="s">
        <v>337</v>
      </c>
      <c r="O5" s="72" t="s">
        <v>338</v>
      </c>
      <c r="P5" s="72" t="s">
        <v>339</v>
      </c>
      <c r="Q5" s="72" t="s">
        <v>340</v>
      </c>
      <c r="R5" s="72" t="s">
        <v>341</v>
      </c>
      <c r="S5" s="72" t="s">
        <v>342</v>
      </c>
    </row>
    <row r="6" ht="19.5" customHeight="1" spans="1:19">
      <c r="A6" s="73">
        <v>1</v>
      </c>
      <c r="B6" s="73">
        <v>2</v>
      </c>
      <c r="C6" s="73" t="s">
        <v>343</v>
      </c>
      <c r="D6" s="74">
        <v>4</v>
      </c>
      <c r="E6" s="73">
        <v>5</v>
      </c>
      <c r="F6" s="73">
        <v>6</v>
      </c>
      <c r="G6" s="75" t="s">
        <v>344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15</v>
      </c>
      <c r="P6" s="73">
        <v>16</v>
      </c>
      <c r="Q6" s="73">
        <v>17</v>
      </c>
      <c r="R6" s="73">
        <v>18</v>
      </c>
      <c r="S6" s="73">
        <v>19</v>
      </c>
    </row>
    <row r="7" ht="19.5" customHeight="1" spans="1:19">
      <c r="A7" s="15" t="s">
        <v>206</v>
      </c>
      <c r="B7" s="76"/>
      <c r="C7" s="77" t="s">
        <v>313</v>
      </c>
      <c r="D7" s="77" t="s">
        <v>313</v>
      </c>
      <c r="E7" s="78" t="s">
        <v>313</v>
      </c>
      <c r="F7" s="78" t="s">
        <v>313</v>
      </c>
      <c r="G7" s="78"/>
      <c r="H7" s="77" t="s">
        <v>313</v>
      </c>
      <c r="I7" s="77" t="s">
        <v>313</v>
      </c>
      <c r="J7" s="77" t="s">
        <v>313</v>
      </c>
      <c r="K7" s="77" t="s">
        <v>313</v>
      </c>
      <c r="L7" s="77" t="s">
        <v>313</v>
      </c>
      <c r="M7" s="77" t="s">
        <v>313</v>
      </c>
      <c r="N7" s="77" t="s">
        <v>313</v>
      </c>
      <c r="O7" s="77" t="s">
        <v>313</v>
      </c>
      <c r="P7" s="77" t="s">
        <v>313</v>
      </c>
      <c r="Q7" s="77" t="s">
        <v>313</v>
      </c>
      <c r="R7" s="77" t="s">
        <v>313</v>
      </c>
      <c r="S7" s="77" t="s">
        <v>313</v>
      </c>
    </row>
    <row r="8" ht="19.5" customHeight="1" spans="1:19">
      <c r="A8" s="15"/>
      <c r="B8" s="15"/>
      <c r="C8" s="77" t="s">
        <v>313</v>
      </c>
      <c r="D8" s="77" t="s">
        <v>313</v>
      </c>
      <c r="E8" s="78" t="s">
        <v>313</v>
      </c>
      <c r="F8" s="78" t="s">
        <v>313</v>
      </c>
      <c r="G8" s="78"/>
      <c r="H8" s="77" t="s">
        <v>313</v>
      </c>
      <c r="I8" s="77" t="s">
        <v>313</v>
      </c>
      <c r="J8" s="77" t="s">
        <v>313</v>
      </c>
      <c r="K8" s="77" t="s">
        <v>313</v>
      </c>
      <c r="L8" s="77" t="s">
        <v>313</v>
      </c>
      <c r="M8" s="77" t="s">
        <v>313</v>
      </c>
      <c r="N8" s="77" t="s">
        <v>313</v>
      </c>
      <c r="O8" s="77" t="s">
        <v>313</v>
      </c>
      <c r="P8" s="77" t="s">
        <v>313</v>
      </c>
      <c r="Q8" s="77" t="s">
        <v>313</v>
      </c>
      <c r="R8" s="77" t="s">
        <v>313</v>
      </c>
      <c r="S8" s="77" t="s">
        <v>313</v>
      </c>
    </row>
    <row r="9" ht="19.5" customHeight="1" spans="1:19">
      <c r="A9" s="57"/>
      <c r="B9" s="57"/>
      <c r="C9" s="77"/>
      <c r="D9" s="77"/>
      <c r="E9" s="78"/>
      <c r="F9" s="78"/>
      <c r="G9" s="78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9.5" customHeight="1" spans="1:19">
      <c r="A10" s="15"/>
      <c r="B10" s="15"/>
      <c r="C10" s="77"/>
      <c r="D10" s="77"/>
      <c r="E10" s="78"/>
      <c r="F10" s="78"/>
      <c r="G10" s="78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19.5" customHeight="1" spans="1:19">
      <c r="A11" s="15"/>
      <c r="B11" s="15"/>
      <c r="C11" s="77"/>
      <c r="D11" s="77"/>
      <c r="E11" s="78"/>
      <c r="F11" s="78"/>
      <c r="G11" s="78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  <row r="12" ht="19.5" customHeight="1" spans="1:19">
      <c r="A12" s="79" t="s">
        <v>76</v>
      </c>
      <c r="B12" s="80"/>
      <c r="C12" s="81" t="s">
        <v>313</v>
      </c>
      <c r="D12" s="81" t="s">
        <v>313</v>
      </c>
      <c r="E12" s="82" t="s">
        <v>313</v>
      </c>
      <c r="F12" s="82" t="s">
        <v>313</v>
      </c>
      <c r="G12" s="82"/>
      <c r="H12" s="81" t="s">
        <v>313</v>
      </c>
      <c r="I12" s="81" t="s">
        <v>313</v>
      </c>
      <c r="J12" s="81" t="s">
        <v>313</v>
      </c>
      <c r="K12" s="81" t="s">
        <v>313</v>
      </c>
      <c r="L12" s="81" t="s">
        <v>313</v>
      </c>
      <c r="M12" s="81" t="s">
        <v>313</v>
      </c>
      <c r="N12" s="81" t="s">
        <v>313</v>
      </c>
      <c r="O12" s="81" t="s">
        <v>313</v>
      </c>
      <c r="P12" s="81" t="s">
        <v>313</v>
      </c>
      <c r="Q12" s="81" t="s">
        <v>313</v>
      </c>
      <c r="R12" s="81" t="s">
        <v>313</v>
      </c>
      <c r="S12" s="81" t="s">
        <v>313</v>
      </c>
    </row>
    <row r="13" ht="20.25" customHeight="1" spans="1:2">
      <c r="A13" s="22" t="s">
        <v>207</v>
      </c>
      <c r="B13" s="22"/>
    </row>
  </sheetData>
  <sheetProtection formatCells="0" formatColumns="0" formatRows="0" insertRows="0" insertColumns="0" insertHyperlinks="0" deleteColumns="0" deleteRows="0" sort="0" autoFilter="0" pivotTables="0"/>
  <mergeCells count="7">
    <mergeCell ref="A2:S2"/>
    <mergeCell ref="A3:L3"/>
    <mergeCell ref="R3:S3"/>
    <mergeCell ref="C4:F4"/>
    <mergeCell ref="G4:S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5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10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D19" sqref="D19"/>
    </sheetView>
  </sheetViews>
  <sheetFormatPr defaultColWidth="9.13888888888889" defaultRowHeight="12"/>
  <cols>
    <col min="1" max="1" width="28.1388888888889" style="22" customWidth="1"/>
    <col min="2" max="2" width="17.712962962963" style="22" customWidth="1"/>
    <col min="3" max="3" width="29" style="22" customWidth="1"/>
    <col min="4" max="6" width="17.712962962963" style="22" customWidth="1"/>
    <col min="7" max="7" width="17.712962962963" style="49" customWidth="1"/>
    <col min="8" max="8" width="17.712962962963" style="22" customWidth="1"/>
    <col min="9" max="10" width="17.712962962963" style="49" customWidth="1"/>
    <col min="11" max="11" width="17.712962962963" style="22" customWidth="1"/>
    <col min="12" max="16384" width="9.13888888888889" style="49"/>
  </cols>
  <sheetData>
    <row r="1" s="47" customFormat="1" customHeight="1" spans="1:11">
      <c r="A1" s="50"/>
      <c r="B1" s="50"/>
      <c r="C1" s="50"/>
      <c r="D1" s="50"/>
      <c r="E1" s="50"/>
      <c r="F1" s="50"/>
      <c r="H1" s="50"/>
      <c r="K1" s="59"/>
    </row>
    <row r="2" s="47" customFormat="1" ht="36" customHeight="1" spans="1:11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="48" customFormat="1" ht="24" customHeight="1" spans="1:11">
      <c r="A3" s="52" t="str">
        <f>"单位名称："&amp;封面!$A$2</f>
        <v>单位名称：大理州林木种苗管理站</v>
      </c>
      <c r="B3" s="52"/>
      <c r="C3" s="53"/>
      <c r="D3" s="53"/>
      <c r="E3" s="53"/>
      <c r="F3" s="53"/>
      <c r="H3" s="53"/>
      <c r="K3" s="53"/>
    </row>
    <row r="4" ht="44.25" customHeight="1" spans="1:11">
      <c r="A4" s="54" t="s">
        <v>303</v>
      </c>
      <c r="B4" s="54" t="s">
        <v>209</v>
      </c>
      <c r="C4" s="54" t="s">
        <v>304</v>
      </c>
      <c r="D4" s="54" t="s">
        <v>305</v>
      </c>
      <c r="E4" s="54" t="s">
        <v>306</v>
      </c>
      <c r="F4" s="54" t="s">
        <v>307</v>
      </c>
      <c r="G4" s="55" t="s">
        <v>308</v>
      </c>
      <c r="H4" s="54" t="s">
        <v>309</v>
      </c>
      <c r="I4" s="55" t="s">
        <v>310</v>
      </c>
      <c r="J4" s="55" t="s">
        <v>311</v>
      </c>
      <c r="K4" s="54" t="s">
        <v>312</v>
      </c>
    </row>
    <row r="5" ht="14.25" customHeight="1" spans="1:11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  <c r="K5" s="54">
        <v>11</v>
      </c>
    </row>
    <row r="6" ht="30" customHeight="1" spans="1:11">
      <c r="A6" s="15" t="s">
        <v>206</v>
      </c>
      <c r="B6" s="15"/>
      <c r="C6" s="15"/>
      <c r="D6" s="15"/>
      <c r="E6" s="15"/>
      <c r="F6" s="15"/>
      <c r="G6" s="56"/>
      <c r="H6" s="15"/>
      <c r="I6" s="56"/>
      <c r="J6" s="56"/>
      <c r="K6" s="15"/>
    </row>
    <row r="7" ht="30" customHeight="1" spans="1:11">
      <c r="A7" s="15"/>
      <c r="B7" s="15"/>
      <c r="C7" s="15"/>
      <c r="D7" s="15"/>
      <c r="E7" s="15"/>
      <c r="F7" s="15"/>
      <c r="G7" s="56"/>
      <c r="H7" s="15"/>
      <c r="I7" s="56"/>
      <c r="J7" s="56"/>
      <c r="K7" s="15"/>
    </row>
    <row r="8" ht="30" customHeight="1" spans="1:11">
      <c r="A8" s="57"/>
      <c r="B8" s="57"/>
      <c r="C8" s="15"/>
      <c r="D8" s="15"/>
      <c r="E8" s="15"/>
      <c r="F8" s="15"/>
      <c r="G8" s="56"/>
      <c r="H8" s="15"/>
      <c r="I8" s="56"/>
      <c r="J8" s="56"/>
      <c r="K8" s="15"/>
    </row>
    <row r="9" ht="30" customHeight="1" spans="1:11">
      <c r="A9" s="58"/>
      <c r="B9" s="58"/>
      <c r="C9" s="15"/>
      <c r="D9" s="15"/>
      <c r="E9" s="15"/>
      <c r="F9" s="15"/>
      <c r="G9" s="56"/>
      <c r="H9" s="15"/>
      <c r="I9" s="56"/>
      <c r="J9" s="56"/>
      <c r="K9" s="15"/>
    </row>
    <row r="10" ht="17.25" customHeight="1" spans="1:3">
      <c r="A10" s="22" t="s">
        <v>207</v>
      </c>
      <c r="B10" s="22"/>
      <c r="C10" s="23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C25" sqref="C25"/>
    </sheetView>
  </sheetViews>
  <sheetFormatPr defaultColWidth="9.13888888888889" defaultRowHeight="12" outlineLevelCol="7"/>
  <cols>
    <col min="1" max="5" width="31.4259259259259" style="1" customWidth="1"/>
    <col min="6" max="8" width="16.712962962963" style="1" customWidth="1"/>
    <col min="9" max="16384" width="9.13888888888889" style="1"/>
  </cols>
  <sheetData>
    <row r="1" s="31" customFormat="1" spans="8:8">
      <c r="H1" s="32"/>
    </row>
    <row r="2" s="31" customFormat="1" ht="26.4" spans="1:8">
      <c r="A2" s="33" t="s">
        <v>18</v>
      </c>
      <c r="B2" s="33"/>
      <c r="C2" s="33"/>
      <c r="D2" s="33"/>
      <c r="E2" s="33"/>
      <c r="F2" s="33"/>
      <c r="G2" s="33"/>
      <c r="H2" s="33"/>
    </row>
    <row r="3" s="31" customFormat="1" ht="24" customHeight="1" spans="1:8">
      <c r="A3" s="34" t="str">
        <f>"单位名称："&amp;封面!$A$2</f>
        <v>单位名称：大理州林木种苗管理站</v>
      </c>
      <c r="B3" s="34"/>
      <c r="G3" s="35" t="s">
        <v>21</v>
      </c>
      <c r="H3" s="35"/>
    </row>
    <row r="4" ht="18" customHeight="1" spans="1:8">
      <c r="A4" s="36" t="s">
        <v>208</v>
      </c>
      <c r="B4" s="36" t="s">
        <v>345</v>
      </c>
      <c r="C4" s="36" t="s">
        <v>346</v>
      </c>
      <c r="D4" s="36" t="s">
        <v>347</v>
      </c>
      <c r="E4" s="36" t="s">
        <v>348</v>
      </c>
      <c r="F4" s="36" t="s">
        <v>349</v>
      </c>
      <c r="G4" s="36"/>
      <c r="H4" s="36"/>
    </row>
    <row r="5" ht="18" customHeight="1" spans="1:8">
      <c r="A5" s="36"/>
      <c r="B5" s="36"/>
      <c r="C5" s="36"/>
      <c r="D5" s="36"/>
      <c r="E5" s="36"/>
      <c r="F5" s="37" t="s">
        <v>319</v>
      </c>
      <c r="G5" s="37" t="s">
        <v>350</v>
      </c>
      <c r="H5" s="37" t="s">
        <v>351</v>
      </c>
    </row>
    <row r="6" ht="21" customHeight="1" spans="1:8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</row>
    <row r="7" ht="30" customHeight="1" spans="1:8">
      <c r="A7" s="39" t="s">
        <v>206</v>
      </c>
      <c r="B7" s="40"/>
      <c r="C7" s="40"/>
      <c r="D7" s="40"/>
      <c r="E7" s="40"/>
      <c r="F7" s="41"/>
      <c r="G7" s="41"/>
      <c r="H7" s="42"/>
    </row>
    <row r="8" ht="30" customHeight="1" spans="1:8">
      <c r="A8" s="39"/>
      <c r="B8" s="43"/>
      <c r="C8" s="43"/>
      <c r="D8" s="43"/>
      <c r="E8" s="43"/>
      <c r="F8" s="41"/>
      <c r="G8" s="41"/>
      <c r="H8" s="42"/>
    </row>
    <row r="9" ht="30" customHeight="1" spans="1:8">
      <c r="A9" s="44" t="s">
        <v>76</v>
      </c>
      <c r="B9" s="45"/>
      <c r="C9" s="45"/>
      <c r="D9" s="45"/>
      <c r="E9" s="45"/>
      <c r="F9" s="45"/>
      <c r="G9" s="46"/>
      <c r="H9" s="42"/>
    </row>
    <row r="10" ht="22.5" customHeight="1" spans="1:2">
      <c r="A10" s="22" t="s">
        <v>207</v>
      </c>
      <c r="B10" s="2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E15" sqref="E15"/>
    </sheetView>
  </sheetViews>
  <sheetFormatPr defaultColWidth="9.13888888888889" defaultRowHeight="14.25" customHeight="1"/>
  <cols>
    <col min="1" max="1" width="18.287037037037" style="2" customWidth="1"/>
    <col min="2" max="2" width="31.8518518518519" style="2" customWidth="1"/>
    <col min="3" max="3" width="23.8518518518519" style="2" customWidth="1"/>
    <col min="4" max="4" width="15.1388888888889" style="2" customWidth="1"/>
    <col min="5" max="5" width="17.712962962963" style="2" customWidth="1"/>
    <col min="6" max="6" width="15.1388888888889" style="2" customWidth="1"/>
    <col min="7" max="7" width="17.712962962963" style="2" customWidth="1"/>
    <col min="8" max="11" width="15.4259259259259" style="2" customWidth="1"/>
    <col min="12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单位名称：大理州林木种苗管理站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283</v>
      </c>
      <c r="B4" s="11" t="s">
        <v>210</v>
      </c>
      <c r="C4" s="11" t="s">
        <v>284</v>
      </c>
      <c r="D4" s="12" t="s">
        <v>211</v>
      </c>
      <c r="E4" s="12" t="s">
        <v>212</v>
      </c>
      <c r="F4" s="12" t="s">
        <v>285</v>
      </c>
      <c r="G4" s="12" t="s">
        <v>286</v>
      </c>
      <c r="H4" s="13" t="s">
        <v>352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76</v>
      </c>
      <c r="I5" s="12" t="s">
        <v>79</v>
      </c>
      <c r="J5" s="12" t="s">
        <v>80</v>
      </c>
      <c r="K5" s="12" t="s">
        <v>81</v>
      </c>
    </row>
    <row r="6" ht="15.95" customHeight="1" spans="1:11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30">
        <v>10</v>
      </c>
      <c r="K6" s="30">
        <v>11</v>
      </c>
    </row>
    <row r="7" ht="35.25" customHeight="1" spans="1:11">
      <c r="A7" s="25" t="s">
        <v>206</v>
      </c>
      <c r="B7" s="26" t="s">
        <v>313</v>
      </c>
      <c r="C7" s="25"/>
      <c r="D7" s="25"/>
      <c r="E7" s="25"/>
      <c r="F7" s="25"/>
      <c r="G7" s="25"/>
      <c r="H7" s="27" t="s">
        <v>313</v>
      </c>
      <c r="I7" s="27" t="s">
        <v>313</v>
      </c>
      <c r="J7" s="27" t="s">
        <v>313</v>
      </c>
      <c r="K7" s="27"/>
    </row>
    <row r="8" ht="35.25" customHeight="1" spans="1:11">
      <c r="A8" s="25"/>
      <c r="B8" s="26"/>
      <c r="C8" s="25"/>
      <c r="D8" s="25"/>
      <c r="E8" s="25"/>
      <c r="F8" s="25"/>
      <c r="G8" s="25"/>
      <c r="H8" s="27"/>
      <c r="I8" s="27"/>
      <c r="J8" s="27"/>
      <c r="K8" s="27"/>
    </row>
    <row r="9" ht="35.25" customHeight="1" spans="1:11">
      <c r="A9" s="25"/>
      <c r="B9" s="26"/>
      <c r="C9" s="25"/>
      <c r="D9" s="25"/>
      <c r="E9" s="25"/>
      <c r="F9" s="25"/>
      <c r="G9" s="25"/>
      <c r="H9" s="27"/>
      <c r="I9" s="27"/>
      <c r="J9" s="27"/>
      <c r="K9" s="27"/>
    </row>
    <row r="10" ht="35.25" customHeight="1" spans="1:11">
      <c r="A10" s="25"/>
      <c r="B10" s="26"/>
      <c r="C10" s="25"/>
      <c r="D10" s="25"/>
      <c r="E10" s="25"/>
      <c r="F10" s="25"/>
      <c r="G10" s="25"/>
      <c r="H10" s="27"/>
      <c r="I10" s="27"/>
      <c r="J10" s="27"/>
      <c r="K10" s="27"/>
    </row>
    <row r="11" ht="35.25" customHeight="1" spans="1:11">
      <c r="A11" s="26" t="s">
        <v>313</v>
      </c>
      <c r="B11" s="26" t="s">
        <v>313</v>
      </c>
      <c r="C11" s="26" t="s">
        <v>313</v>
      </c>
      <c r="D11" s="26" t="s">
        <v>313</v>
      </c>
      <c r="E11" s="26" t="s">
        <v>313</v>
      </c>
      <c r="F11" s="26" t="s">
        <v>313</v>
      </c>
      <c r="G11" s="26" t="s">
        <v>313</v>
      </c>
      <c r="H11" s="21" t="s">
        <v>313</v>
      </c>
      <c r="I11" s="21" t="s">
        <v>313</v>
      </c>
      <c r="J11" s="21" t="s">
        <v>313</v>
      </c>
      <c r="K11" s="21"/>
    </row>
    <row r="12" ht="35.25" customHeight="1" spans="1:11">
      <c r="A12" s="28" t="s">
        <v>145</v>
      </c>
      <c r="B12" s="29"/>
      <c r="C12" s="29"/>
      <c r="D12" s="29"/>
      <c r="E12" s="29"/>
      <c r="F12" s="29"/>
      <c r="G12" s="29"/>
      <c r="H12" s="21" t="s">
        <v>313</v>
      </c>
      <c r="I12" s="21" t="s">
        <v>313</v>
      </c>
      <c r="J12" s="21" t="s">
        <v>313</v>
      </c>
      <c r="K12" s="21"/>
    </row>
    <row r="13" s="1" customFormat="1" ht="29.25" customHeight="1" spans="1:2">
      <c r="A13" s="22" t="s">
        <v>207</v>
      </c>
      <c r="B13" s="23"/>
    </row>
  </sheetData>
  <mergeCells count="10">
    <mergeCell ref="A2:K2"/>
    <mergeCell ref="H4:K4"/>
    <mergeCell ref="A12:G1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workbookViewId="0">
      <selection activeCell="A16" sqref="A16"/>
    </sheetView>
  </sheetViews>
  <sheetFormatPr defaultColWidth="0" defaultRowHeight="15" zeroHeight="1"/>
  <cols>
    <col min="1" max="1" width="75.712962962963" style="235" customWidth="1"/>
    <col min="2" max="16384" width="9.13888888888889" style="236" hidden="1"/>
  </cols>
  <sheetData>
    <row r="1" ht="41.25" customHeight="1" spans="1:1">
      <c r="A1" s="237" t="s">
        <v>2</v>
      </c>
    </row>
    <row r="2" spans="1:1">
      <c r="A2" s="238"/>
    </row>
    <row r="3" ht="27" customHeight="1" spans="1:1">
      <c r="A3" s="239" t="s">
        <v>3</v>
      </c>
    </row>
    <row r="4" ht="27" customHeight="1" spans="1:1">
      <c r="A4" s="239" t="s">
        <v>4</v>
      </c>
    </row>
    <row r="5" ht="27" customHeight="1" spans="1:1">
      <c r="A5" s="239" t="s">
        <v>5</v>
      </c>
    </row>
    <row r="6" ht="27" customHeight="1" spans="1:1">
      <c r="A6" s="239" t="s">
        <v>6</v>
      </c>
    </row>
    <row r="7" ht="27" customHeight="1" spans="1:1">
      <c r="A7" s="239" t="s">
        <v>7</v>
      </c>
    </row>
    <row r="8" ht="27" customHeight="1" spans="1:1">
      <c r="A8" s="239" t="s">
        <v>8</v>
      </c>
    </row>
    <row r="9" ht="27" customHeight="1" spans="1:1">
      <c r="A9" s="239" t="s">
        <v>9</v>
      </c>
    </row>
    <row r="10" ht="27" customHeight="1" spans="1:1">
      <c r="A10" s="239" t="s">
        <v>10</v>
      </c>
    </row>
    <row r="11" ht="27" customHeight="1" spans="1:1">
      <c r="A11" s="239" t="s">
        <v>11</v>
      </c>
    </row>
    <row r="12" ht="27" customHeight="1" spans="1:1">
      <c r="A12" s="239" t="s">
        <v>12</v>
      </c>
    </row>
    <row r="13" ht="27" customHeight="1" spans="1:1">
      <c r="A13" s="239" t="s">
        <v>13</v>
      </c>
    </row>
    <row r="14" ht="27" customHeight="1" spans="1:1">
      <c r="A14" s="239" t="s">
        <v>14</v>
      </c>
    </row>
    <row r="15" ht="27" customHeight="1" spans="1:1">
      <c r="A15" s="239" t="s">
        <v>15</v>
      </c>
    </row>
    <row r="16" ht="27" customHeight="1" spans="1:1">
      <c r="A16" s="239" t="s">
        <v>16</v>
      </c>
    </row>
    <row r="17" ht="27" customHeight="1" spans="1:1">
      <c r="A17" s="239" t="s">
        <v>17</v>
      </c>
    </row>
    <row r="18" ht="27" customHeight="1" spans="1:1">
      <c r="A18" s="239" t="s">
        <v>18</v>
      </c>
    </row>
    <row r="19" ht="27" customHeight="1" spans="1:1">
      <c r="A19" s="239" t="s">
        <v>19</v>
      </c>
    </row>
    <row r="20" ht="27" customHeight="1" spans="1:1">
      <c r="A20" s="239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1"/>
  <sheetViews>
    <sheetView showZeros="0" tabSelected="1" workbookViewId="0">
      <pane xSplit="1" ySplit="6" topLeftCell="B7" activePane="bottomRight" state="frozen"/>
      <selection/>
      <selection pane="topRight"/>
      <selection pane="bottomLeft"/>
      <selection pane="bottomRight" activeCell="E20" sqref="E20"/>
    </sheetView>
  </sheetViews>
  <sheetFormatPr defaultColWidth="9.13888888888889" defaultRowHeight="14.25" customHeight="1" outlineLevelCol="6"/>
  <cols>
    <col min="1" max="7" width="25.4259259259259" style="2" customWidth="1"/>
    <col min="8" max="16384" width="9.1388888888888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单位名称：大理州林木种苗管理站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208</v>
      </c>
      <c r="B4" s="11" t="s">
        <v>283</v>
      </c>
      <c r="C4" s="11" t="s">
        <v>210</v>
      </c>
      <c r="D4" s="12" t="s">
        <v>353</v>
      </c>
      <c r="E4" s="13" t="s">
        <v>79</v>
      </c>
      <c r="F4" s="13"/>
      <c r="G4" s="13"/>
    </row>
    <row r="5" ht="31.5" customHeight="1" spans="1:7">
      <c r="A5" s="11"/>
      <c r="B5" s="11"/>
      <c r="C5" s="11"/>
      <c r="D5" s="12"/>
      <c r="E5" s="13" t="s">
        <v>354</v>
      </c>
      <c r="F5" s="12" t="s">
        <v>355</v>
      </c>
      <c r="G5" s="12" t="s">
        <v>356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206</v>
      </c>
      <c r="B7" s="16"/>
      <c r="C7" s="16"/>
      <c r="D7" s="16"/>
      <c r="E7" s="17"/>
      <c r="F7" s="17"/>
      <c r="G7" s="18"/>
    </row>
    <row r="8" ht="31.5" customHeight="1" spans="1:7">
      <c r="A8" s="15"/>
      <c r="B8" s="16"/>
      <c r="C8" s="16"/>
      <c r="D8" s="16"/>
      <c r="E8" s="17"/>
      <c r="F8" s="17"/>
      <c r="G8" s="18"/>
    </row>
    <row r="9" ht="31.5" customHeight="1" spans="1:7">
      <c r="A9" s="15"/>
      <c r="B9" s="15"/>
      <c r="C9" s="15"/>
      <c r="D9" s="16"/>
      <c r="E9" s="17"/>
      <c r="F9" s="17"/>
      <c r="G9" s="18"/>
    </row>
    <row r="10" ht="31.5" customHeight="1" spans="1:7">
      <c r="A10" s="19" t="s">
        <v>76</v>
      </c>
      <c r="B10" s="20" t="s">
        <v>313</v>
      </c>
      <c r="C10" s="20"/>
      <c r="D10" s="20"/>
      <c r="E10" s="21" t="s">
        <v>313</v>
      </c>
      <c r="F10" s="21" t="s">
        <v>313</v>
      </c>
      <c r="G10" s="21" t="s">
        <v>313</v>
      </c>
    </row>
    <row r="11" s="1" customFormat="1" ht="18" customHeight="1" spans="1:2">
      <c r="A11" s="22" t="s">
        <v>207</v>
      </c>
      <c r="B11" s="23"/>
    </row>
  </sheetData>
  <mergeCells count="7">
    <mergeCell ref="A2:G2"/>
    <mergeCell ref="E4:G4"/>
    <mergeCell ref="A10:D10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39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D7" sqref="D7:D39"/>
    </sheetView>
  </sheetViews>
  <sheetFormatPr defaultColWidth="0" defaultRowHeight="12" zeroHeight="1" outlineLevelCol="3"/>
  <cols>
    <col min="1" max="1" width="35.1388888888889" style="23" customWidth="1"/>
    <col min="2" max="2" width="20.712962962963" style="23" customWidth="1"/>
    <col min="3" max="3" width="35.1388888888889" style="23" customWidth="1"/>
    <col min="4" max="4" width="20.712962962963" style="23" customWidth="1"/>
    <col min="5" max="16384" width="8" style="49" hidden="1"/>
  </cols>
  <sheetData>
    <row r="1" s="47" customFormat="1" customHeight="1" spans="1:4">
      <c r="A1" s="60"/>
      <c r="B1" s="60"/>
      <c r="C1" s="60"/>
      <c r="D1" s="230"/>
    </row>
    <row r="2" s="229" customFormat="1" ht="36" customHeight="1" spans="1:4">
      <c r="A2" s="51" t="s">
        <v>3</v>
      </c>
      <c r="B2" s="231"/>
      <c r="C2" s="231"/>
      <c r="D2" s="231"/>
    </row>
    <row r="3" s="48" customFormat="1" ht="24" customHeight="1" spans="1:4">
      <c r="A3" s="90" t="str">
        <f>"单位名称："&amp;封面!$A$2</f>
        <v>单位名称：大理州林木种苗管理站</v>
      </c>
      <c r="B3" s="214"/>
      <c r="C3" s="214"/>
      <c r="D3" s="129" t="s">
        <v>21</v>
      </c>
    </row>
    <row r="4" ht="19.5" customHeight="1" spans="1:4">
      <c r="A4" s="55" t="s">
        <v>22</v>
      </c>
      <c r="B4" s="55"/>
      <c r="C4" s="55" t="s">
        <v>23</v>
      </c>
      <c r="D4" s="55"/>
    </row>
    <row r="5" ht="19.5" customHeight="1" spans="1:4">
      <c r="A5" s="55" t="s">
        <v>24</v>
      </c>
      <c r="B5" s="55" t="s">
        <v>25</v>
      </c>
      <c r="C5" s="55" t="s">
        <v>26</v>
      </c>
      <c r="D5" s="55" t="s">
        <v>25</v>
      </c>
    </row>
    <row r="6" ht="19.5" customHeight="1" spans="1:4">
      <c r="A6" s="55"/>
      <c r="B6" s="55"/>
      <c r="C6" s="55"/>
      <c r="D6" s="55"/>
    </row>
    <row r="7" ht="21.95" customHeight="1" spans="1:4">
      <c r="A7" s="96" t="s">
        <v>27</v>
      </c>
      <c r="B7" s="114">
        <v>1352965.46</v>
      </c>
      <c r="C7" s="96" t="s">
        <v>28</v>
      </c>
      <c r="D7" s="114"/>
    </row>
    <row r="8" ht="21.95" customHeight="1" spans="1:4">
      <c r="A8" s="96" t="s">
        <v>29</v>
      </c>
      <c r="B8" s="114"/>
      <c r="C8" s="96" t="s">
        <v>30</v>
      </c>
      <c r="D8" s="114"/>
    </row>
    <row r="9" ht="21.95" customHeight="1" spans="1:4">
      <c r="A9" s="96" t="s">
        <v>31</v>
      </c>
      <c r="B9" s="114"/>
      <c r="C9" s="96" t="s">
        <v>32</v>
      </c>
      <c r="D9" s="114"/>
    </row>
    <row r="10" ht="21.95" customHeight="1" spans="1:4">
      <c r="A10" s="96" t="s">
        <v>33</v>
      </c>
      <c r="B10" s="114"/>
      <c r="C10" s="96" t="s">
        <v>34</v>
      </c>
      <c r="D10" s="114"/>
    </row>
    <row r="11" ht="21.95" customHeight="1" spans="1:4">
      <c r="A11" s="96" t="s">
        <v>35</v>
      </c>
      <c r="B11" s="216"/>
      <c r="C11" s="96" t="s">
        <v>36</v>
      </c>
      <c r="D11" s="114"/>
    </row>
    <row r="12" ht="21.95" customHeight="1" spans="1:4">
      <c r="A12" s="232" t="s">
        <v>37</v>
      </c>
      <c r="B12" s="114"/>
      <c r="C12" s="96" t="s">
        <v>38</v>
      </c>
      <c r="D12" s="114"/>
    </row>
    <row r="13" ht="21.95" customHeight="1" spans="1:4">
      <c r="A13" s="232" t="s">
        <v>39</v>
      </c>
      <c r="B13" s="114"/>
      <c r="C13" s="96" t="s">
        <v>40</v>
      </c>
      <c r="D13" s="114"/>
    </row>
    <row r="14" ht="21.95" customHeight="1" spans="1:4">
      <c r="A14" s="232" t="s">
        <v>41</v>
      </c>
      <c r="B14" s="114"/>
      <c r="C14" s="96" t="s">
        <v>42</v>
      </c>
      <c r="D14" s="114">
        <v>132894.87</v>
      </c>
    </row>
    <row r="15" ht="21.95" customHeight="1" spans="1:4">
      <c r="A15" s="232" t="s">
        <v>43</v>
      </c>
      <c r="B15" s="114"/>
      <c r="C15" s="96" t="s">
        <v>44</v>
      </c>
      <c r="D15" s="114">
        <v>99978.46</v>
      </c>
    </row>
    <row r="16" ht="21.95" customHeight="1" spans="1:4">
      <c r="A16" s="233" t="s">
        <v>45</v>
      </c>
      <c r="B16" s="234"/>
      <c r="C16" s="96" t="s">
        <v>46</v>
      </c>
      <c r="D16" s="114"/>
    </row>
    <row r="17" ht="21.95" customHeight="1" spans="1:4">
      <c r="A17" s="233"/>
      <c r="B17" s="234"/>
      <c r="C17" s="96" t="s">
        <v>47</v>
      </c>
      <c r="D17" s="114"/>
    </row>
    <row r="18" ht="21.95" customHeight="1" spans="1:4">
      <c r="A18" s="217"/>
      <c r="B18" s="234"/>
      <c r="C18" s="96" t="s">
        <v>48</v>
      </c>
      <c r="D18" s="114">
        <v>1100526.61</v>
      </c>
    </row>
    <row r="19" ht="21.95" customHeight="1" spans="1:4">
      <c r="A19" s="217"/>
      <c r="B19" s="234"/>
      <c r="C19" s="96" t="s">
        <v>49</v>
      </c>
      <c r="D19" s="114"/>
    </row>
    <row r="20" ht="21.95" customHeight="1" spans="1:4">
      <c r="A20" s="217"/>
      <c r="B20" s="234"/>
      <c r="C20" s="96" t="s">
        <v>50</v>
      </c>
      <c r="D20" s="114"/>
    </row>
    <row r="21" ht="21.95" customHeight="1" spans="1:4">
      <c r="A21" s="217"/>
      <c r="B21" s="234"/>
      <c r="C21" s="96" t="s">
        <v>51</v>
      </c>
      <c r="D21" s="114"/>
    </row>
    <row r="22" ht="21.95" customHeight="1" spans="1:4">
      <c r="A22" s="217"/>
      <c r="B22" s="234"/>
      <c r="C22" s="96" t="s">
        <v>52</v>
      </c>
      <c r="D22" s="114"/>
    </row>
    <row r="23" ht="21.95" customHeight="1" spans="1:4">
      <c r="A23" s="217"/>
      <c r="B23" s="234"/>
      <c r="C23" s="96" t="s">
        <v>53</v>
      </c>
      <c r="D23" s="114"/>
    </row>
    <row r="24" ht="21.95" customHeight="1" spans="1:4">
      <c r="A24" s="217"/>
      <c r="B24" s="234"/>
      <c r="C24" s="96" t="s">
        <v>54</v>
      </c>
      <c r="D24" s="114"/>
    </row>
    <row r="25" ht="21.95" customHeight="1" spans="1:4">
      <c r="A25" s="217"/>
      <c r="B25" s="234"/>
      <c r="C25" s="96" t="s">
        <v>55</v>
      </c>
      <c r="D25" s="114">
        <v>80549.52</v>
      </c>
    </row>
    <row r="26" ht="21.95" customHeight="1" spans="1:4">
      <c r="A26" s="217"/>
      <c r="B26" s="234"/>
      <c r="C26" s="96" t="s">
        <v>56</v>
      </c>
      <c r="D26" s="114"/>
    </row>
    <row r="27" ht="21.95" customHeight="1" spans="1:4">
      <c r="A27" s="217"/>
      <c r="B27" s="234"/>
      <c r="C27" s="96" t="s">
        <v>57</v>
      </c>
      <c r="D27" s="114"/>
    </row>
    <row r="28" ht="21.95" customHeight="1" spans="1:4">
      <c r="A28" s="217"/>
      <c r="B28" s="234"/>
      <c r="C28" s="96" t="s">
        <v>58</v>
      </c>
      <c r="D28" s="114"/>
    </row>
    <row r="29" ht="21.95" customHeight="1" spans="1:4">
      <c r="A29" s="217"/>
      <c r="B29" s="234"/>
      <c r="C29" s="96" t="s">
        <v>59</v>
      </c>
      <c r="D29" s="114"/>
    </row>
    <row r="30" ht="21.95" customHeight="1" spans="1:4">
      <c r="A30" s="217"/>
      <c r="B30" s="234"/>
      <c r="C30" s="96" t="s">
        <v>60</v>
      </c>
      <c r="D30" s="114"/>
    </row>
    <row r="31" ht="21.95" customHeight="1" spans="1:4">
      <c r="A31" s="217"/>
      <c r="B31" s="234"/>
      <c r="C31" s="96" t="s">
        <v>61</v>
      </c>
      <c r="D31" s="114"/>
    </row>
    <row r="32" ht="21.95" customHeight="1" spans="1:4">
      <c r="A32" s="115" t="s">
        <v>62</v>
      </c>
      <c r="B32" s="218">
        <v>1352965.46</v>
      </c>
      <c r="C32" s="115" t="s">
        <v>63</v>
      </c>
      <c r="D32" s="218">
        <v>1413949.46</v>
      </c>
    </row>
    <row r="33" ht="21.95" customHeight="1" spans="1:4">
      <c r="A33" s="96" t="s">
        <v>64</v>
      </c>
      <c r="B33" s="216">
        <v>60984</v>
      </c>
      <c r="C33" s="96" t="s">
        <v>65</v>
      </c>
      <c r="D33" s="216"/>
    </row>
    <row r="34" ht="21.95" customHeight="1" spans="1:4">
      <c r="A34" s="96" t="s">
        <v>66</v>
      </c>
      <c r="B34" s="114">
        <v>60984</v>
      </c>
      <c r="C34" s="96" t="s">
        <v>66</v>
      </c>
      <c r="D34" s="114"/>
    </row>
    <row r="35" ht="21.95" customHeight="1" spans="1:4">
      <c r="A35" s="96" t="s">
        <v>67</v>
      </c>
      <c r="B35" s="114"/>
      <c r="C35" s="96" t="s">
        <v>67</v>
      </c>
      <c r="D35" s="114"/>
    </row>
    <row r="36" ht="21.95" customHeight="1" spans="1:4">
      <c r="A36" s="96" t="s">
        <v>68</v>
      </c>
      <c r="B36" s="114"/>
      <c r="C36" s="96" t="s">
        <v>68</v>
      </c>
      <c r="D36" s="114"/>
    </row>
    <row r="37" ht="21.95" customHeight="1" spans="1:4">
      <c r="A37" s="96" t="s">
        <v>69</v>
      </c>
      <c r="B37" s="114"/>
      <c r="C37" s="96" t="s">
        <v>69</v>
      </c>
      <c r="D37" s="114"/>
    </row>
    <row r="38" ht="21.95" customHeight="1" spans="1:4">
      <c r="A38" s="96" t="s">
        <v>70</v>
      </c>
      <c r="B38" s="114"/>
      <c r="C38" s="96" t="s">
        <v>70</v>
      </c>
      <c r="D38" s="114"/>
    </row>
    <row r="39" ht="21.95" customHeight="1" spans="1:4">
      <c r="A39" s="115" t="s">
        <v>71</v>
      </c>
      <c r="B39" s="218">
        <v>1413949.46</v>
      </c>
      <c r="C39" s="115" t="s">
        <v>72</v>
      </c>
      <c r="D39" s="218">
        <v>1413949.46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9"/>
  <sheetViews>
    <sheetView showZeros="0" workbookViewId="0">
      <pane xSplit="1" ySplit="7" topLeftCell="B8" activePane="bottomRight" state="frozen"/>
      <selection/>
      <selection pane="topRight"/>
      <selection pane="bottomLeft"/>
      <selection pane="bottomRight" activeCell="Q25" sqref="Q25"/>
    </sheetView>
  </sheetViews>
  <sheetFormatPr defaultColWidth="8" defaultRowHeight="14.25" customHeight="1"/>
  <cols>
    <col min="1" max="1" width="21.1388888888889" style="23" customWidth="1"/>
    <col min="2" max="2" width="35.287037037037" style="23" customWidth="1"/>
    <col min="3" max="14" width="12" style="23" customWidth="1"/>
    <col min="15" max="18" width="12" style="49" customWidth="1"/>
    <col min="19" max="20" width="12" style="23" customWidth="1"/>
    <col min="21" max="16384" width="8" style="49"/>
  </cols>
  <sheetData>
    <row r="1" s="47" customFormat="1" ht="12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  <c r="T1" s="61"/>
    </row>
    <row r="2" s="47" customFormat="1" ht="36" customHeight="1" spans="1:20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="48" customFormat="1" ht="24" customHeight="1" spans="1:20">
      <c r="A3" s="90" t="str">
        <f>"单位名称："&amp;封面!$A$2</f>
        <v>单位名称：大理州林木种苗管理站</v>
      </c>
      <c r="B3" s="91"/>
      <c r="C3" s="91" t="e">
        <f>SUBSTITUTE(封面!#REF!," ","")&amp;封面!#REF!</f>
        <v>#REF!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29" t="s">
        <v>21</v>
      </c>
      <c r="T3" s="129" t="s">
        <v>73</v>
      </c>
    </row>
    <row r="4" ht="18.75" customHeight="1" spans="1:20">
      <c r="A4" s="225" t="s">
        <v>74</v>
      </c>
      <c r="B4" s="225" t="s">
        <v>75</v>
      </c>
      <c r="C4" s="225" t="s">
        <v>76</v>
      </c>
      <c r="D4" s="225" t="s">
        <v>77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 t="s">
        <v>64</v>
      </c>
      <c r="P4" s="225"/>
      <c r="Q4" s="225"/>
      <c r="R4" s="225"/>
      <c r="S4" s="225"/>
      <c r="T4" s="225"/>
    </row>
    <row r="5" ht="18.75" customHeight="1" spans="1:20">
      <c r="A5" s="225"/>
      <c r="B5" s="225"/>
      <c r="C5" s="225"/>
      <c r="D5" s="225" t="s">
        <v>78</v>
      </c>
      <c r="E5" s="225" t="s">
        <v>79</v>
      </c>
      <c r="F5" s="225" t="s">
        <v>80</v>
      </c>
      <c r="G5" s="225" t="s">
        <v>81</v>
      </c>
      <c r="H5" s="225" t="s">
        <v>82</v>
      </c>
      <c r="I5" s="225" t="s">
        <v>83</v>
      </c>
      <c r="J5" s="225"/>
      <c r="K5" s="225"/>
      <c r="L5" s="225"/>
      <c r="M5" s="225"/>
      <c r="N5" s="225"/>
      <c r="O5" s="225" t="s">
        <v>78</v>
      </c>
      <c r="P5" s="225" t="s">
        <v>79</v>
      </c>
      <c r="Q5" s="225" t="s">
        <v>80</v>
      </c>
      <c r="R5" s="225" t="s">
        <v>81</v>
      </c>
      <c r="S5" s="225" t="s">
        <v>82</v>
      </c>
      <c r="T5" s="225" t="s">
        <v>83</v>
      </c>
    </row>
    <row r="6" ht="33.75" customHeight="1" spans="1:20">
      <c r="A6" s="225"/>
      <c r="B6" s="225"/>
      <c r="C6" s="225"/>
      <c r="D6" s="225"/>
      <c r="E6" s="225"/>
      <c r="F6" s="225"/>
      <c r="G6" s="225"/>
      <c r="H6" s="225"/>
      <c r="I6" s="225" t="s">
        <v>78</v>
      </c>
      <c r="J6" s="225" t="s">
        <v>84</v>
      </c>
      <c r="K6" s="225" t="s">
        <v>85</v>
      </c>
      <c r="L6" s="225" t="s">
        <v>86</v>
      </c>
      <c r="M6" s="225" t="s">
        <v>87</v>
      </c>
      <c r="N6" s="225" t="s">
        <v>88</v>
      </c>
      <c r="O6" s="225"/>
      <c r="P6" s="225"/>
      <c r="Q6" s="225"/>
      <c r="R6" s="225"/>
      <c r="S6" s="225"/>
      <c r="T6" s="225"/>
    </row>
    <row r="7" ht="16.5" customHeight="1" spans="1:20">
      <c r="A7" s="226">
        <v>1</v>
      </c>
      <c r="B7" s="226">
        <v>2</v>
      </c>
      <c r="C7" s="226" t="s">
        <v>89</v>
      </c>
      <c r="D7" s="226" t="s">
        <v>90</v>
      </c>
      <c r="E7" s="226">
        <v>5</v>
      </c>
      <c r="F7" s="226">
        <v>6</v>
      </c>
      <c r="G7" s="226">
        <v>7</v>
      </c>
      <c r="H7" s="226">
        <v>8</v>
      </c>
      <c r="I7" s="226" t="s">
        <v>91</v>
      </c>
      <c r="J7" s="226">
        <v>10</v>
      </c>
      <c r="K7" s="226">
        <v>11</v>
      </c>
      <c r="L7" s="226">
        <v>12</v>
      </c>
      <c r="M7" s="226">
        <v>13</v>
      </c>
      <c r="N7" s="226">
        <v>14</v>
      </c>
      <c r="O7" s="226" t="s">
        <v>92</v>
      </c>
      <c r="P7" s="226">
        <v>16</v>
      </c>
      <c r="Q7" s="226">
        <v>17</v>
      </c>
      <c r="R7" s="226">
        <v>18</v>
      </c>
      <c r="S7" s="226">
        <v>19</v>
      </c>
      <c r="T7" s="226">
        <v>20</v>
      </c>
    </row>
    <row r="8" ht="16.5" customHeight="1" spans="1:20">
      <c r="A8" s="112" t="s">
        <v>93</v>
      </c>
      <c r="B8" s="112" t="s">
        <v>0</v>
      </c>
      <c r="C8" s="227">
        <v>1413949.46</v>
      </c>
      <c r="D8" s="227">
        <v>1352965.46</v>
      </c>
      <c r="E8" s="227">
        <v>1352965.46</v>
      </c>
      <c r="F8" s="227"/>
      <c r="G8" s="227"/>
      <c r="H8" s="227"/>
      <c r="I8" s="227"/>
      <c r="J8" s="227"/>
      <c r="K8" s="227"/>
      <c r="L8" s="227"/>
      <c r="M8" s="227"/>
      <c r="N8" s="227"/>
      <c r="O8" s="227">
        <v>60984</v>
      </c>
      <c r="P8" s="227">
        <v>60984</v>
      </c>
      <c r="Q8" s="227"/>
      <c r="R8" s="227"/>
      <c r="S8" s="227"/>
      <c r="T8" s="227"/>
    </row>
    <row r="9" ht="16.5" customHeight="1" spans="1:20">
      <c r="A9" s="115" t="s">
        <v>94</v>
      </c>
      <c r="B9" s="115"/>
      <c r="C9" s="228">
        <v>1413949.46</v>
      </c>
      <c r="D9" s="228">
        <v>1352965.46</v>
      </c>
      <c r="E9" s="228">
        <v>1352965.46</v>
      </c>
      <c r="F9" s="228"/>
      <c r="G9" s="228"/>
      <c r="H9" s="228"/>
      <c r="I9" s="228"/>
      <c r="J9" s="228"/>
      <c r="K9" s="228"/>
      <c r="L9" s="228"/>
      <c r="M9" s="228"/>
      <c r="N9" s="228"/>
      <c r="O9" s="228">
        <v>60984</v>
      </c>
      <c r="P9" s="228">
        <v>60984</v>
      </c>
      <c r="Q9" s="228"/>
      <c r="R9" s="228"/>
      <c r="S9" s="228"/>
      <c r="T9" s="228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4"/>
  <sheetViews>
    <sheetView showGridLines="0" showZeros="0" zoomScale="85" zoomScaleNormal="85" zoomScaleSheetLayoutView="85" workbookViewId="0">
      <pane xSplit="3" ySplit="7" topLeftCell="D8" activePane="bottomRight" state="frozen"/>
      <selection/>
      <selection pane="topRight"/>
      <selection pane="bottomLeft"/>
      <selection pane="bottomRight" activeCell="T28" sqref="T28"/>
    </sheetView>
  </sheetViews>
  <sheetFormatPr defaultColWidth="9.13888888888889" defaultRowHeight="14.25" customHeight="1"/>
  <cols>
    <col min="1" max="1" width="11.4259259259259" style="23" customWidth="1"/>
    <col min="2" max="2" width="32.9259259259259" style="23" customWidth="1"/>
    <col min="3" max="23" width="15.5740740740741" style="23" customWidth="1"/>
    <col min="24" max="16384" width="9.13888888888889" style="23"/>
  </cols>
  <sheetData>
    <row r="1" s="62" customFormat="1" ht="15.75" customHeight="1" spans="1:2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0"/>
      <c r="S1" s="60"/>
      <c r="T1" s="60"/>
      <c r="U1" s="60"/>
      <c r="V1" s="60"/>
      <c r="W1" s="61"/>
    </row>
    <row r="2" s="62" customFormat="1" ht="39" customHeight="1" spans="1:23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="83" customFormat="1" ht="24" customHeight="1" spans="1:23">
      <c r="A3" s="64" t="str">
        <f>"单位名称："&amp;封面!$A$2</f>
        <v>单位名称：大理州林木种苗管理站</v>
      </c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91"/>
      <c r="P3" s="91"/>
      <c r="Q3" s="129"/>
      <c r="R3" s="129"/>
      <c r="S3" s="129"/>
      <c r="T3" s="129"/>
      <c r="U3" s="91"/>
      <c r="V3" s="91"/>
      <c r="W3" s="129" t="s">
        <v>21</v>
      </c>
    </row>
    <row r="4" s="83" customFormat="1" ht="24" customHeight="1" spans="1:23">
      <c r="A4" s="54" t="s">
        <v>95</v>
      </c>
      <c r="B4" s="54" t="s">
        <v>96</v>
      </c>
      <c r="C4" s="221" t="s">
        <v>76</v>
      </c>
      <c r="D4" s="222"/>
      <c r="E4" s="223" t="s">
        <v>97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93" t="s">
        <v>98</v>
      </c>
      <c r="S4" s="103"/>
      <c r="T4" s="103"/>
      <c r="U4" s="103"/>
      <c r="V4" s="103"/>
      <c r="W4" s="109"/>
    </row>
    <row r="5" s="83" customFormat="1" ht="24" customHeight="1" spans="1:23">
      <c r="A5" s="54"/>
      <c r="B5" s="54"/>
      <c r="C5" s="94"/>
      <c r="D5" s="54" t="s">
        <v>99</v>
      </c>
      <c r="E5" s="54" t="s">
        <v>78</v>
      </c>
      <c r="F5" s="223" t="s">
        <v>79</v>
      </c>
      <c r="G5" s="223"/>
      <c r="H5" s="223"/>
      <c r="I5" s="54" t="s">
        <v>80</v>
      </c>
      <c r="J5" s="54" t="s">
        <v>81</v>
      </c>
      <c r="K5" s="54" t="s">
        <v>82</v>
      </c>
      <c r="L5" s="54" t="s">
        <v>83</v>
      </c>
      <c r="M5" s="54"/>
      <c r="N5" s="54"/>
      <c r="O5" s="54"/>
      <c r="P5" s="54"/>
      <c r="Q5" s="54"/>
      <c r="R5" s="92" t="s">
        <v>78</v>
      </c>
      <c r="S5" s="92" t="s">
        <v>79</v>
      </c>
      <c r="T5" s="92" t="s">
        <v>80</v>
      </c>
      <c r="U5" s="92" t="s">
        <v>81</v>
      </c>
      <c r="V5" s="92" t="s">
        <v>82</v>
      </c>
      <c r="W5" s="92" t="s">
        <v>83</v>
      </c>
    </row>
    <row r="6" ht="32.25" customHeight="1" spans="1:23">
      <c r="A6" s="54"/>
      <c r="B6" s="54"/>
      <c r="C6" s="95"/>
      <c r="D6" s="54"/>
      <c r="E6" s="54"/>
      <c r="F6" s="54" t="s">
        <v>78</v>
      </c>
      <c r="G6" s="54" t="s">
        <v>100</v>
      </c>
      <c r="H6" s="54" t="s">
        <v>101</v>
      </c>
      <c r="I6" s="54"/>
      <c r="J6" s="54"/>
      <c r="K6" s="54"/>
      <c r="L6" s="54" t="s">
        <v>78</v>
      </c>
      <c r="M6" s="54" t="s">
        <v>102</v>
      </c>
      <c r="N6" s="54" t="s">
        <v>103</v>
      </c>
      <c r="O6" s="54" t="s">
        <v>104</v>
      </c>
      <c r="P6" s="54" t="s">
        <v>105</v>
      </c>
      <c r="Q6" s="54" t="s">
        <v>106</v>
      </c>
      <c r="R6" s="95"/>
      <c r="S6" s="95"/>
      <c r="T6" s="95"/>
      <c r="U6" s="95"/>
      <c r="V6" s="95"/>
      <c r="W6" s="95"/>
    </row>
    <row r="7" ht="16.5" customHeight="1" spans="1:23">
      <c r="A7" s="148">
        <v>1</v>
      </c>
      <c r="B7" s="148">
        <v>2</v>
      </c>
      <c r="C7" s="75" t="s">
        <v>107</v>
      </c>
      <c r="D7" s="75" t="s">
        <v>108</v>
      </c>
      <c r="E7" s="75" t="s">
        <v>109</v>
      </c>
      <c r="F7" s="75" t="s">
        <v>110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 t="s">
        <v>111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 t="s">
        <v>112</v>
      </c>
      <c r="S7" s="75">
        <v>19</v>
      </c>
      <c r="T7" s="75">
        <v>20</v>
      </c>
      <c r="U7" s="75">
        <v>21</v>
      </c>
      <c r="V7" s="75">
        <v>22</v>
      </c>
      <c r="W7" s="75">
        <v>23</v>
      </c>
    </row>
    <row r="8" ht="20.25" customHeight="1" spans="1:23">
      <c r="A8" s="39" t="s">
        <v>113</v>
      </c>
      <c r="B8" s="39" t="s">
        <v>114</v>
      </c>
      <c r="C8" s="176">
        <v>132894.87</v>
      </c>
      <c r="D8" s="176">
        <v>132894.87</v>
      </c>
      <c r="E8" s="176">
        <v>132894.87</v>
      </c>
      <c r="F8" s="176">
        <v>132894.87</v>
      </c>
      <c r="G8" s="176">
        <v>132894.87</v>
      </c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</row>
    <row r="9" ht="20.25" customHeight="1" spans="1:23">
      <c r="A9" s="39" t="s">
        <v>115</v>
      </c>
      <c r="B9" s="39" t="s">
        <v>116</v>
      </c>
      <c r="C9" s="176">
        <v>132894.87</v>
      </c>
      <c r="D9" s="176">
        <v>132894.87</v>
      </c>
      <c r="E9" s="176">
        <v>132894.87</v>
      </c>
      <c r="F9" s="176">
        <v>132894.87</v>
      </c>
      <c r="G9" s="176">
        <v>132894.87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</row>
    <row r="10" ht="20.25" customHeight="1" spans="1:23">
      <c r="A10" s="39" t="s">
        <v>117</v>
      </c>
      <c r="B10" s="39" t="s">
        <v>118</v>
      </c>
      <c r="C10" s="176">
        <v>132894.87</v>
      </c>
      <c r="D10" s="176">
        <v>132894.87</v>
      </c>
      <c r="E10" s="176">
        <v>132894.87</v>
      </c>
      <c r="F10" s="176">
        <v>132894.87</v>
      </c>
      <c r="G10" s="176">
        <v>132894.87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</row>
    <row r="11" ht="20.25" customHeight="1" spans="1:23">
      <c r="A11" s="39" t="s">
        <v>119</v>
      </c>
      <c r="B11" s="39" t="s">
        <v>120</v>
      </c>
      <c r="C11" s="176">
        <v>99978.46</v>
      </c>
      <c r="D11" s="176">
        <v>99978.46</v>
      </c>
      <c r="E11" s="176">
        <v>99978.46</v>
      </c>
      <c r="F11" s="176">
        <v>99978.46</v>
      </c>
      <c r="G11" s="176">
        <v>99978.46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</row>
    <row r="12" ht="20.25" customHeight="1" spans="1:23">
      <c r="A12" s="39" t="s">
        <v>121</v>
      </c>
      <c r="B12" s="39" t="s">
        <v>122</v>
      </c>
      <c r="C12" s="176">
        <v>99978.46</v>
      </c>
      <c r="D12" s="176">
        <v>99978.46</v>
      </c>
      <c r="E12" s="176">
        <v>99978.46</v>
      </c>
      <c r="F12" s="176">
        <v>99978.46</v>
      </c>
      <c r="G12" s="176">
        <v>99978.46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</row>
    <row r="13" ht="20.25" customHeight="1" spans="1:23">
      <c r="A13" s="39" t="s">
        <v>123</v>
      </c>
      <c r="B13" s="39" t="s">
        <v>124</v>
      </c>
      <c r="C13" s="176">
        <v>59150.19</v>
      </c>
      <c r="D13" s="176">
        <v>59150.19</v>
      </c>
      <c r="E13" s="176">
        <v>59150.19</v>
      </c>
      <c r="F13" s="176">
        <v>59150.19</v>
      </c>
      <c r="G13" s="176">
        <v>59150.19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</row>
    <row r="14" ht="20.25" customHeight="1" spans="1:23">
      <c r="A14" s="39" t="s">
        <v>125</v>
      </c>
      <c r="B14" s="39" t="s">
        <v>126</v>
      </c>
      <c r="C14" s="176">
        <v>35573.2</v>
      </c>
      <c r="D14" s="176">
        <v>35573.2</v>
      </c>
      <c r="E14" s="176">
        <v>35573.2</v>
      </c>
      <c r="F14" s="176">
        <v>35573.2</v>
      </c>
      <c r="G14" s="176">
        <v>35573.2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</row>
    <row r="15" ht="20.25" customHeight="1" spans="1:23">
      <c r="A15" s="39" t="s">
        <v>127</v>
      </c>
      <c r="B15" s="224" t="s">
        <v>128</v>
      </c>
      <c r="C15" s="176">
        <v>5255.07</v>
      </c>
      <c r="D15" s="176">
        <v>5255.07</v>
      </c>
      <c r="E15" s="176">
        <v>5255.07</v>
      </c>
      <c r="F15" s="176">
        <v>5255.07</v>
      </c>
      <c r="G15" s="176">
        <v>5255.07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</row>
    <row r="16" ht="20.25" customHeight="1" spans="1:23">
      <c r="A16" s="39" t="s">
        <v>129</v>
      </c>
      <c r="B16" s="39" t="s">
        <v>130</v>
      </c>
      <c r="C16" s="176">
        <v>1100526.61</v>
      </c>
      <c r="D16" s="176">
        <v>1100526.61</v>
      </c>
      <c r="E16" s="176">
        <v>1039542.61</v>
      </c>
      <c r="F16" s="176">
        <v>1039542.61</v>
      </c>
      <c r="G16" s="176">
        <v>1039542.61</v>
      </c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>
        <v>60984</v>
      </c>
      <c r="S16" s="176">
        <v>60984</v>
      </c>
      <c r="T16" s="176"/>
      <c r="U16" s="176"/>
      <c r="V16" s="176"/>
      <c r="W16" s="176"/>
    </row>
    <row r="17" ht="20.25" customHeight="1" spans="1:23">
      <c r="A17" s="39" t="s">
        <v>131</v>
      </c>
      <c r="B17" s="39" t="s">
        <v>132</v>
      </c>
      <c r="C17" s="176">
        <v>1100526.61</v>
      </c>
      <c r="D17" s="176">
        <v>1100526.61</v>
      </c>
      <c r="E17" s="176">
        <v>1039542.61</v>
      </c>
      <c r="F17" s="176">
        <v>1039542.61</v>
      </c>
      <c r="G17" s="176">
        <v>1039542.61</v>
      </c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>
        <v>60984</v>
      </c>
      <c r="S17" s="176">
        <v>60984</v>
      </c>
      <c r="T17" s="176"/>
      <c r="U17" s="176"/>
      <c r="V17" s="176"/>
      <c r="W17" s="176"/>
    </row>
    <row r="18" ht="20.25" customHeight="1" spans="1:23">
      <c r="A18" s="39" t="s">
        <v>133</v>
      </c>
      <c r="B18" s="39" t="s">
        <v>134</v>
      </c>
      <c r="C18" s="176">
        <v>1039542.61</v>
      </c>
      <c r="D18" s="176">
        <v>1039542.61</v>
      </c>
      <c r="E18" s="176">
        <v>1039542.61</v>
      </c>
      <c r="F18" s="176">
        <v>1039542.61</v>
      </c>
      <c r="G18" s="176">
        <v>1039542.61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</row>
    <row r="19" ht="20.25" customHeight="1" spans="1:23">
      <c r="A19" s="39" t="s">
        <v>135</v>
      </c>
      <c r="B19" s="39" t="s">
        <v>136</v>
      </c>
      <c r="C19" s="176">
        <v>984</v>
      </c>
      <c r="D19" s="176">
        <v>984</v>
      </c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>
        <v>984</v>
      </c>
      <c r="S19" s="176">
        <v>984</v>
      </c>
      <c r="T19" s="176"/>
      <c r="U19" s="176"/>
      <c r="V19" s="176"/>
      <c r="W19" s="176"/>
    </row>
    <row r="20" ht="20.25" customHeight="1" spans="1:23">
      <c r="A20" s="39" t="s">
        <v>137</v>
      </c>
      <c r="B20" s="224" t="s">
        <v>138</v>
      </c>
      <c r="C20" s="176">
        <v>60000</v>
      </c>
      <c r="D20" s="176">
        <v>60000</v>
      </c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>
        <v>60000</v>
      </c>
      <c r="S20" s="176">
        <v>60000</v>
      </c>
      <c r="T20" s="176"/>
      <c r="U20" s="176"/>
      <c r="V20" s="176"/>
      <c r="W20" s="176"/>
    </row>
    <row r="21" ht="20.25" customHeight="1" spans="1:23">
      <c r="A21" s="39" t="s">
        <v>139</v>
      </c>
      <c r="B21" s="224" t="s">
        <v>140</v>
      </c>
      <c r="C21" s="176">
        <v>80549.52</v>
      </c>
      <c r="D21" s="176">
        <v>80549.52</v>
      </c>
      <c r="E21" s="176">
        <v>80549.52</v>
      </c>
      <c r="F21" s="176">
        <v>80549.52</v>
      </c>
      <c r="G21" s="176">
        <v>80549.52</v>
      </c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</row>
    <row r="22" ht="20.25" customHeight="1" spans="1:23">
      <c r="A22" s="39" t="s">
        <v>141</v>
      </c>
      <c r="B22" s="224" t="s">
        <v>142</v>
      </c>
      <c r="C22" s="176">
        <v>80549.52</v>
      </c>
      <c r="D22" s="176">
        <v>80549.52</v>
      </c>
      <c r="E22" s="176">
        <v>80549.52</v>
      </c>
      <c r="F22" s="176">
        <v>80549.52</v>
      </c>
      <c r="G22" s="176">
        <v>80549.52</v>
      </c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</row>
    <row r="23" ht="20.25" customHeight="1" spans="1:23">
      <c r="A23" s="39" t="s">
        <v>143</v>
      </c>
      <c r="B23" s="224" t="s">
        <v>144</v>
      </c>
      <c r="C23" s="176">
        <v>80549.52</v>
      </c>
      <c r="D23" s="176">
        <v>80549.52</v>
      </c>
      <c r="E23" s="176">
        <v>80549.52</v>
      </c>
      <c r="F23" s="176">
        <v>80549.52</v>
      </c>
      <c r="G23" s="176">
        <v>80549.52</v>
      </c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</row>
    <row r="24" ht="20.25" customHeight="1" spans="1:23">
      <c r="A24" s="161" t="s">
        <v>145</v>
      </c>
      <c r="B24" s="161" t="s">
        <v>145</v>
      </c>
      <c r="C24" s="177">
        <v>1413949.46</v>
      </c>
      <c r="D24" s="177">
        <v>1413949.46</v>
      </c>
      <c r="E24" s="177">
        <v>1352965.46</v>
      </c>
      <c r="F24" s="177">
        <v>1352965.46</v>
      </c>
      <c r="G24" s="177">
        <v>1352965.46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>
        <v>60984</v>
      </c>
      <c r="S24" s="177">
        <v>60984</v>
      </c>
      <c r="T24" s="177"/>
      <c r="U24" s="177"/>
      <c r="V24" s="177"/>
      <c r="W24" s="177"/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4:B24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5"/>
  <sheetViews>
    <sheetView showZeros="0" workbookViewId="0">
      <pane xSplit="4" ySplit="6" topLeftCell="E25" activePane="bottomRight" state="frozen"/>
      <selection/>
      <selection pane="topRight"/>
      <selection pane="bottomLeft"/>
      <selection pane="bottomRight" activeCell="D12" sqref="D12"/>
    </sheetView>
  </sheetViews>
  <sheetFormatPr defaultColWidth="0" defaultRowHeight="12" customHeight="1" zeroHeight="1" outlineLevelCol="3"/>
  <cols>
    <col min="1" max="1" width="49.287037037037" style="22" customWidth="1"/>
    <col min="2" max="2" width="38.8518518518519" style="22" customWidth="1"/>
    <col min="3" max="3" width="48.5740740740741" style="22" customWidth="1"/>
    <col min="4" max="4" width="36.4259259259259" style="22" customWidth="1"/>
    <col min="5" max="16384" width="9.13888888888889" style="49" hidden="1"/>
  </cols>
  <sheetData>
    <row r="1" s="47" customFormat="1" ht="14.25" customHeight="1" spans="1:4">
      <c r="A1" s="213"/>
      <c r="B1" s="213"/>
      <c r="C1" s="213"/>
      <c r="D1" s="59"/>
    </row>
    <row r="2" s="47" customFormat="1" ht="36" customHeight="1" spans="1:4">
      <c r="A2" s="51" t="s">
        <v>6</v>
      </c>
      <c r="B2" s="51"/>
      <c r="C2" s="51"/>
      <c r="D2" s="51"/>
    </row>
    <row r="3" s="48" customFormat="1" ht="24" customHeight="1" spans="1:4">
      <c r="A3" s="90" t="str">
        <f>"单位名称："&amp;封面!$A$2</f>
        <v>单位名称：大理州林木种苗管理站</v>
      </c>
      <c r="B3" s="214"/>
      <c r="C3" s="214"/>
      <c r="D3" s="129" t="s">
        <v>21</v>
      </c>
    </row>
    <row r="4" ht="19.5" customHeight="1" spans="1:4">
      <c r="A4" s="55" t="s">
        <v>22</v>
      </c>
      <c r="B4" s="55"/>
      <c r="C4" s="55" t="s">
        <v>23</v>
      </c>
      <c r="D4" s="55"/>
    </row>
    <row r="5" ht="21.75" customHeight="1" spans="1:4">
      <c r="A5" s="55" t="s">
        <v>24</v>
      </c>
      <c r="B5" s="55" t="s">
        <v>25</v>
      </c>
      <c r="C5" s="55" t="s">
        <v>146</v>
      </c>
      <c r="D5" s="55" t="s">
        <v>25</v>
      </c>
    </row>
    <row r="6" ht="17.25" customHeight="1" spans="1:4">
      <c r="A6" s="55"/>
      <c r="B6" s="54"/>
      <c r="C6" s="55"/>
      <c r="D6" s="54"/>
    </row>
    <row r="7" ht="17.25" customHeight="1" spans="1:4">
      <c r="A7" s="215" t="s">
        <v>147</v>
      </c>
      <c r="B7" s="216">
        <v>1352965.46</v>
      </c>
      <c r="C7" s="96" t="s">
        <v>148</v>
      </c>
      <c r="D7" s="216">
        <v>1413949.46</v>
      </c>
    </row>
    <row r="8" ht="17.25" customHeight="1" spans="1:4">
      <c r="A8" s="215" t="s">
        <v>149</v>
      </c>
      <c r="B8" s="114">
        <v>1352965.46</v>
      </c>
      <c r="C8" s="96" t="s">
        <v>150</v>
      </c>
      <c r="D8" s="114"/>
    </row>
    <row r="9" ht="17.25" customHeight="1" spans="1:4">
      <c r="A9" s="215" t="s">
        <v>151</v>
      </c>
      <c r="B9" s="114"/>
      <c r="C9" s="96" t="s">
        <v>152</v>
      </c>
      <c r="D9" s="114"/>
    </row>
    <row r="10" ht="17.25" customHeight="1" spans="1:4">
      <c r="A10" s="215" t="s">
        <v>153</v>
      </c>
      <c r="B10" s="114"/>
      <c r="C10" s="96" t="s">
        <v>154</v>
      </c>
      <c r="D10" s="114"/>
    </row>
    <row r="11" ht="17.25" customHeight="1" spans="1:4">
      <c r="A11" s="215"/>
      <c r="B11" s="114"/>
      <c r="C11" s="96" t="s">
        <v>155</v>
      </c>
      <c r="D11" s="114"/>
    </row>
    <row r="12" ht="17.25" customHeight="1" spans="1:4">
      <c r="A12" s="217" t="s">
        <v>156</v>
      </c>
      <c r="B12" s="218">
        <v>60984</v>
      </c>
      <c r="C12" s="96" t="s">
        <v>157</v>
      </c>
      <c r="D12" s="114"/>
    </row>
    <row r="13" ht="17.25" customHeight="1" spans="1:4">
      <c r="A13" s="215" t="s">
        <v>149</v>
      </c>
      <c r="B13" s="119">
        <v>60984</v>
      </c>
      <c r="C13" s="96" t="s">
        <v>158</v>
      </c>
      <c r="D13" s="114"/>
    </row>
    <row r="14" ht="17.25" customHeight="1" spans="1:4">
      <c r="A14" s="96" t="s">
        <v>151</v>
      </c>
      <c r="B14" s="219"/>
      <c r="C14" s="96" t="s">
        <v>159</v>
      </c>
      <c r="D14" s="114"/>
    </row>
    <row r="15" ht="17.25" customHeight="1" spans="1:4">
      <c r="A15" s="96" t="s">
        <v>153</v>
      </c>
      <c r="B15" s="219"/>
      <c r="C15" s="96" t="s">
        <v>160</v>
      </c>
      <c r="D15" s="114">
        <v>132894.87</v>
      </c>
    </row>
    <row r="16" ht="17.25" customHeight="1" spans="1:4">
      <c r="A16" s="217"/>
      <c r="B16" s="114"/>
      <c r="C16" s="96" t="s">
        <v>161</v>
      </c>
      <c r="D16" s="114">
        <v>99978.46</v>
      </c>
    </row>
    <row r="17" ht="17.25" customHeight="1" spans="1:4">
      <c r="A17" s="215"/>
      <c r="B17" s="219"/>
      <c r="C17" s="96" t="s">
        <v>162</v>
      </c>
      <c r="D17" s="114"/>
    </row>
    <row r="18" ht="17.25" customHeight="1" spans="1:4">
      <c r="A18" s="96"/>
      <c r="B18" s="219"/>
      <c r="C18" s="96" t="s">
        <v>163</v>
      </c>
      <c r="D18" s="114"/>
    </row>
    <row r="19" ht="17.25" customHeight="1" spans="1:4">
      <c r="A19" s="96"/>
      <c r="B19" s="219"/>
      <c r="C19" s="96" t="s">
        <v>164</v>
      </c>
      <c r="D19" s="114">
        <v>1100526.61</v>
      </c>
    </row>
    <row r="20" ht="17.25" customHeight="1" spans="2:4">
      <c r="B20" s="220"/>
      <c r="C20" s="96" t="s">
        <v>165</v>
      </c>
      <c r="D20" s="114"/>
    </row>
    <row r="21" ht="17.25" customHeight="1" spans="1:4">
      <c r="A21" s="215"/>
      <c r="B21" s="219"/>
      <c r="C21" s="96" t="s">
        <v>166</v>
      </c>
      <c r="D21" s="114"/>
    </row>
    <row r="22" ht="17.25" customHeight="1" spans="1:4">
      <c r="A22" s="96"/>
      <c r="B22" s="219"/>
      <c r="C22" s="96" t="s">
        <v>167</v>
      </c>
      <c r="D22" s="114"/>
    </row>
    <row r="23" ht="17.25" customHeight="1" spans="1:4">
      <c r="A23" s="96"/>
      <c r="B23" s="219"/>
      <c r="C23" s="96" t="s">
        <v>168</v>
      </c>
      <c r="D23" s="114"/>
    </row>
    <row r="24" ht="17.25" customHeight="1" spans="1:4">
      <c r="A24" s="217"/>
      <c r="B24" s="219"/>
      <c r="C24" s="96" t="s">
        <v>169</v>
      </c>
      <c r="D24" s="114"/>
    </row>
    <row r="25" ht="17.25" customHeight="1" spans="1:4">
      <c r="A25" s="217"/>
      <c r="B25" s="219"/>
      <c r="C25" s="96" t="s">
        <v>170</v>
      </c>
      <c r="D25" s="114"/>
    </row>
    <row r="26" ht="17.25" customHeight="1" spans="1:4">
      <c r="A26" s="217"/>
      <c r="B26" s="219"/>
      <c r="C26" s="96" t="s">
        <v>171</v>
      </c>
      <c r="D26" s="114">
        <v>80549.52</v>
      </c>
    </row>
    <row r="27" ht="17.25" customHeight="1" spans="1:4">
      <c r="A27" s="217"/>
      <c r="B27" s="219"/>
      <c r="C27" s="96" t="s">
        <v>172</v>
      </c>
      <c r="D27" s="114"/>
    </row>
    <row r="28" ht="17.25" customHeight="1" spans="1:4">
      <c r="A28" s="217"/>
      <c r="B28" s="219"/>
      <c r="C28" s="96" t="s">
        <v>173</v>
      </c>
      <c r="D28" s="114"/>
    </row>
    <row r="29" ht="17.25" customHeight="1" spans="1:4">
      <c r="A29" s="217"/>
      <c r="B29" s="219"/>
      <c r="C29" s="96" t="s">
        <v>174</v>
      </c>
      <c r="D29" s="114"/>
    </row>
    <row r="30" ht="17.25" customHeight="1" spans="1:4">
      <c r="A30" s="217"/>
      <c r="B30" s="219"/>
      <c r="C30" s="96" t="s">
        <v>175</v>
      </c>
      <c r="D30" s="114"/>
    </row>
    <row r="31" ht="17.25" customHeight="1" spans="1:4">
      <c r="A31" s="217"/>
      <c r="B31" s="219"/>
      <c r="C31" s="96" t="s">
        <v>176</v>
      </c>
      <c r="D31" s="114"/>
    </row>
    <row r="32" ht="17.25" customHeight="1" spans="1:4">
      <c r="A32" s="217"/>
      <c r="B32" s="219"/>
      <c r="C32" s="96" t="s">
        <v>177</v>
      </c>
      <c r="D32" s="114"/>
    </row>
    <row r="33" ht="17.25" customHeight="1" spans="1:4">
      <c r="A33" s="217"/>
      <c r="B33" s="219"/>
      <c r="C33" s="96"/>
      <c r="D33" s="114"/>
    </row>
    <row r="34" ht="17.25" customHeight="1" spans="1:4">
      <c r="A34" s="115"/>
      <c r="B34" s="119"/>
      <c r="C34" s="96" t="s">
        <v>178</v>
      </c>
      <c r="D34" s="119"/>
    </row>
    <row r="35" ht="17.25" customHeight="1" spans="1:4">
      <c r="A35" s="115" t="s">
        <v>179</v>
      </c>
      <c r="B35" s="218">
        <v>1413949.46</v>
      </c>
      <c r="C35" s="115" t="s">
        <v>72</v>
      </c>
      <c r="D35" s="218">
        <v>1413949.46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4"/>
  <sheetViews>
    <sheetView showZeros="0" workbookViewId="0">
      <pane xSplit="1" ySplit="7" topLeftCell="B8" activePane="bottomRight" state="frozen"/>
      <selection/>
      <selection pane="topRight"/>
      <selection pane="bottomLeft"/>
      <selection pane="bottomRight" activeCell="C15" sqref="C15"/>
    </sheetView>
  </sheetViews>
  <sheetFormatPr defaultColWidth="9.13888888888889" defaultRowHeight="14.25" customHeight="1"/>
  <cols>
    <col min="1" max="1" width="20.1388888888889" style="122" customWidth="1"/>
    <col min="2" max="2" width="39.712962962963" style="122" customWidth="1"/>
    <col min="3" max="3" width="13.712962962963" style="122" customWidth="1"/>
    <col min="4" max="13" width="13.712962962963" style="23" customWidth="1"/>
    <col min="14" max="16384" width="9.13888888888889" style="23"/>
  </cols>
  <sheetData>
    <row r="1" s="62" customFormat="1" ht="12" customHeight="1" spans="1:13">
      <c r="A1" s="169"/>
      <c r="B1" s="169"/>
      <c r="C1" s="169"/>
      <c r="E1" s="203"/>
      <c r="G1" s="61"/>
      <c r="H1" s="61"/>
      <c r="J1" s="203"/>
      <c r="L1" s="61"/>
      <c r="M1" s="61"/>
    </row>
    <row r="2" s="62" customFormat="1" ht="39" customHeight="1" spans="1:13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="83" customFormat="1" ht="24" customHeight="1" spans="1:13">
      <c r="A3" s="90" t="str">
        <f>"单位名称："&amp;封面!$A$2</f>
        <v>单位名称：大理州林木种苗管理站</v>
      </c>
      <c r="B3" s="170"/>
      <c r="C3" s="170"/>
      <c r="G3" s="128"/>
      <c r="H3" s="129"/>
      <c r="I3" s="129"/>
      <c r="J3" s="129"/>
      <c r="K3" s="129"/>
      <c r="L3" s="128"/>
      <c r="M3" s="129" t="s">
        <v>21</v>
      </c>
    </row>
    <row r="4" ht="20.25" customHeight="1" spans="1:13">
      <c r="A4" s="135" t="s">
        <v>180</v>
      </c>
      <c r="B4" s="135"/>
      <c r="C4" s="135" t="s">
        <v>76</v>
      </c>
      <c r="D4" s="55" t="s">
        <v>181</v>
      </c>
      <c r="E4" s="55"/>
      <c r="F4" s="55"/>
      <c r="G4" s="55"/>
      <c r="H4" s="55"/>
      <c r="I4" s="55" t="s">
        <v>182</v>
      </c>
      <c r="J4" s="55"/>
      <c r="K4" s="55"/>
      <c r="L4" s="55"/>
      <c r="M4" s="55"/>
    </row>
    <row r="5" ht="20.25" customHeight="1" spans="1:13">
      <c r="A5" s="135" t="s">
        <v>95</v>
      </c>
      <c r="B5" s="135" t="s">
        <v>96</v>
      </c>
      <c r="C5" s="135"/>
      <c r="D5" s="55" t="s">
        <v>78</v>
      </c>
      <c r="E5" s="55" t="s">
        <v>100</v>
      </c>
      <c r="F5" s="55"/>
      <c r="G5" s="55"/>
      <c r="H5" s="55" t="s">
        <v>101</v>
      </c>
      <c r="I5" s="55" t="s">
        <v>78</v>
      </c>
      <c r="J5" s="55" t="s">
        <v>100</v>
      </c>
      <c r="K5" s="55"/>
      <c r="L5" s="55"/>
      <c r="M5" s="55" t="s">
        <v>101</v>
      </c>
    </row>
    <row r="6" ht="20.25" customHeight="1" spans="1:13">
      <c r="A6" s="135"/>
      <c r="B6" s="135"/>
      <c r="C6" s="135"/>
      <c r="D6" s="55"/>
      <c r="E6" s="55" t="s">
        <v>78</v>
      </c>
      <c r="F6" s="55" t="s">
        <v>183</v>
      </c>
      <c r="G6" s="55" t="s">
        <v>184</v>
      </c>
      <c r="H6" s="55"/>
      <c r="I6" s="55"/>
      <c r="J6" s="55" t="s">
        <v>78</v>
      </c>
      <c r="K6" s="55" t="s">
        <v>183</v>
      </c>
      <c r="L6" s="55" t="s">
        <v>184</v>
      </c>
      <c r="M6" s="55"/>
    </row>
    <row r="7" ht="13.5" customHeight="1" spans="1:13">
      <c r="A7" s="204" t="s">
        <v>185</v>
      </c>
      <c r="B7" s="204" t="s">
        <v>186</v>
      </c>
      <c r="C7" s="204" t="s">
        <v>187</v>
      </c>
      <c r="D7" s="204" t="s">
        <v>188</v>
      </c>
      <c r="E7" s="75" t="s">
        <v>189</v>
      </c>
      <c r="F7" s="204" t="s">
        <v>190</v>
      </c>
      <c r="G7" s="204" t="s">
        <v>191</v>
      </c>
      <c r="H7" s="204" t="s">
        <v>192</v>
      </c>
      <c r="I7" s="204" t="s">
        <v>193</v>
      </c>
      <c r="J7" s="75" t="s">
        <v>194</v>
      </c>
      <c r="K7" s="204" t="s">
        <v>195</v>
      </c>
      <c r="L7" s="204" t="s">
        <v>196</v>
      </c>
      <c r="M7" s="204" t="s">
        <v>197</v>
      </c>
    </row>
    <row r="8" ht="18.75" customHeight="1" spans="1:13">
      <c r="A8" s="205" t="s">
        <v>113</v>
      </c>
      <c r="B8" s="136" t="s">
        <v>114</v>
      </c>
      <c r="C8" s="206">
        <v>132894.87</v>
      </c>
      <c r="D8" s="114">
        <v>132894.87</v>
      </c>
      <c r="E8" s="114">
        <v>132894.87</v>
      </c>
      <c r="F8" s="114">
        <v>132894.87</v>
      </c>
      <c r="G8" s="114"/>
      <c r="H8" s="114"/>
      <c r="I8" s="114"/>
      <c r="J8" s="114"/>
      <c r="K8" s="114"/>
      <c r="L8" s="114"/>
      <c r="M8" s="114"/>
    </row>
    <row r="9" ht="18.75" customHeight="1" spans="1:13">
      <c r="A9" s="136" t="s">
        <v>115</v>
      </c>
      <c r="B9" s="136" t="s">
        <v>116</v>
      </c>
      <c r="C9" s="206">
        <v>132894.87</v>
      </c>
      <c r="D9" s="114">
        <v>132894.87</v>
      </c>
      <c r="E9" s="114">
        <v>132894.87</v>
      </c>
      <c r="F9" s="114">
        <v>132894.87</v>
      </c>
      <c r="G9" s="114"/>
      <c r="H9" s="114"/>
      <c r="I9" s="114"/>
      <c r="J9" s="114"/>
      <c r="K9" s="114"/>
      <c r="L9" s="114"/>
      <c r="M9" s="114"/>
    </row>
    <row r="10" ht="18.75" customHeight="1" spans="1:13">
      <c r="A10" s="136" t="s">
        <v>117</v>
      </c>
      <c r="B10" s="207" t="s">
        <v>118</v>
      </c>
      <c r="C10" s="208">
        <v>132894.87</v>
      </c>
      <c r="D10" s="114">
        <v>132894.87</v>
      </c>
      <c r="E10" s="114">
        <v>132894.87</v>
      </c>
      <c r="F10" s="114">
        <v>132894.87</v>
      </c>
      <c r="G10" s="114"/>
      <c r="H10" s="114"/>
      <c r="I10" s="114"/>
      <c r="J10" s="114"/>
      <c r="K10" s="114"/>
      <c r="L10" s="114"/>
      <c r="M10" s="114"/>
    </row>
    <row r="11" ht="18.75" customHeight="1" spans="1:13">
      <c r="A11" s="136" t="s">
        <v>119</v>
      </c>
      <c r="B11" s="209" t="s">
        <v>120</v>
      </c>
      <c r="C11" s="210">
        <v>99978.46</v>
      </c>
      <c r="D11" s="114">
        <v>99978.46</v>
      </c>
      <c r="E11" s="114">
        <v>99978.46</v>
      </c>
      <c r="F11" s="114">
        <v>99978.46</v>
      </c>
      <c r="G11" s="114"/>
      <c r="H11" s="114"/>
      <c r="I11" s="114"/>
      <c r="J11" s="114"/>
      <c r="K11" s="114"/>
      <c r="L11" s="114"/>
      <c r="M11" s="114"/>
    </row>
    <row r="12" ht="18.75" customHeight="1" spans="1:13">
      <c r="A12" s="136" t="s">
        <v>121</v>
      </c>
      <c r="B12" s="209" t="s">
        <v>122</v>
      </c>
      <c r="C12" s="210">
        <v>99978.46</v>
      </c>
      <c r="D12" s="114">
        <v>99978.46</v>
      </c>
      <c r="E12" s="114">
        <v>99978.46</v>
      </c>
      <c r="F12" s="114">
        <v>99978.46</v>
      </c>
      <c r="G12" s="114"/>
      <c r="H12" s="114"/>
      <c r="I12" s="114"/>
      <c r="J12" s="114"/>
      <c r="K12" s="114"/>
      <c r="L12" s="114"/>
      <c r="M12" s="114"/>
    </row>
    <row r="13" ht="18.75" customHeight="1" spans="1:13">
      <c r="A13" s="136" t="s">
        <v>123</v>
      </c>
      <c r="B13" s="207" t="s">
        <v>124</v>
      </c>
      <c r="C13" s="208">
        <v>59150.19</v>
      </c>
      <c r="D13" s="114">
        <v>59150.19</v>
      </c>
      <c r="E13" s="114">
        <v>59150.19</v>
      </c>
      <c r="F13" s="114">
        <v>59150.19</v>
      </c>
      <c r="G13" s="114"/>
      <c r="H13" s="114"/>
      <c r="I13" s="114"/>
      <c r="J13" s="114"/>
      <c r="K13" s="114"/>
      <c r="L13" s="114"/>
      <c r="M13" s="114"/>
    </row>
    <row r="14" ht="18.75" customHeight="1" spans="1:13">
      <c r="A14" s="136" t="s">
        <v>125</v>
      </c>
      <c r="B14" s="209" t="s">
        <v>126</v>
      </c>
      <c r="C14" s="210">
        <v>35573.2</v>
      </c>
      <c r="D14" s="114">
        <v>35573.2</v>
      </c>
      <c r="E14" s="114">
        <v>35573.2</v>
      </c>
      <c r="F14" s="114">
        <v>35573.2</v>
      </c>
      <c r="G14" s="114"/>
      <c r="H14" s="114"/>
      <c r="I14" s="114"/>
      <c r="J14" s="114"/>
      <c r="K14" s="114"/>
      <c r="L14" s="114"/>
      <c r="M14" s="114"/>
    </row>
    <row r="15" ht="18.75" customHeight="1" spans="1:13">
      <c r="A15" s="136" t="s">
        <v>127</v>
      </c>
      <c r="B15" s="209" t="s">
        <v>128</v>
      </c>
      <c r="C15" s="210">
        <v>5255.07</v>
      </c>
      <c r="D15" s="114">
        <v>5255.07</v>
      </c>
      <c r="E15" s="114">
        <v>5255.07</v>
      </c>
      <c r="F15" s="114">
        <v>5255.07</v>
      </c>
      <c r="G15" s="114"/>
      <c r="H15" s="114"/>
      <c r="I15" s="114"/>
      <c r="J15" s="114"/>
      <c r="K15" s="114"/>
      <c r="L15" s="114"/>
      <c r="M15" s="114"/>
    </row>
    <row r="16" ht="18.75" customHeight="1" spans="1:13">
      <c r="A16" s="136" t="s">
        <v>129</v>
      </c>
      <c r="B16" s="136" t="s">
        <v>130</v>
      </c>
      <c r="C16" s="206">
        <v>1100526.61</v>
      </c>
      <c r="D16" s="114">
        <v>1039542.61</v>
      </c>
      <c r="E16" s="114">
        <v>1039542.61</v>
      </c>
      <c r="F16" s="114">
        <v>979047.55</v>
      </c>
      <c r="G16" s="114">
        <v>60495.06</v>
      </c>
      <c r="H16" s="114"/>
      <c r="I16" s="114">
        <v>60984</v>
      </c>
      <c r="J16" s="114"/>
      <c r="K16" s="114"/>
      <c r="L16" s="114"/>
      <c r="M16" s="114">
        <v>60984</v>
      </c>
    </row>
    <row r="17" ht="18.75" customHeight="1" spans="1:13">
      <c r="A17" s="136" t="s">
        <v>131</v>
      </c>
      <c r="B17" s="207" t="s">
        <v>132</v>
      </c>
      <c r="C17" s="208">
        <v>1100526.61</v>
      </c>
      <c r="D17" s="114">
        <v>1039542.61</v>
      </c>
      <c r="E17" s="114">
        <v>1039542.61</v>
      </c>
      <c r="F17" s="114">
        <v>979047.55</v>
      </c>
      <c r="G17" s="114">
        <v>60495.06</v>
      </c>
      <c r="H17" s="114"/>
      <c r="I17" s="114">
        <v>60984</v>
      </c>
      <c r="J17" s="114"/>
      <c r="K17" s="114"/>
      <c r="L17" s="114"/>
      <c r="M17" s="114">
        <v>60984</v>
      </c>
    </row>
    <row r="18" ht="18.75" customHeight="1" spans="1:13">
      <c r="A18" s="136" t="s">
        <v>133</v>
      </c>
      <c r="B18" s="209" t="s">
        <v>134</v>
      </c>
      <c r="C18" s="210">
        <v>1039542.61</v>
      </c>
      <c r="D18" s="114">
        <v>1039542.61</v>
      </c>
      <c r="E18" s="114">
        <v>1039542.61</v>
      </c>
      <c r="F18" s="114">
        <v>979047.55</v>
      </c>
      <c r="G18" s="114">
        <v>60495.06</v>
      </c>
      <c r="H18" s="114"/>
      <c r="I18" s="114"/>
      <c r="J18" s="114"/>
      <c r="K18" s="114"/>
      <c r="L18" s="114"/>
      <c r="M18" s="114"/>
    </row>
    <row r="19" ht="18.75" customHeight="1" spans="1:13">
      <c r="A19" s="136" t="s">
        <v>135</v>
      </c>
      <c r="B19" s="209" t="s">
        <v>136</v>
      </c>
      <c r="C19" s="210">
        <v>984</v>
      </c>
      <c r="D19" s="114"/>
      <c r="E19" s="114"/>
      <c r="F19" s="114"/>
      <c r="G19" s="114"/>
      <c r="H19" s="114"/>
      <c r="I19" s="114">
        <v>984</v>
      </c>
      <c r="J19" s="114"/>
      <c r="K19" s="114"/>
      <c r="L19" s="114"/>
      <c r="M19" s="114">
        <v>984</v>
      </c>
    </row>
    <row r="20" ht="18.75" customHeight="1" spans="1:13">
      <c r="A20" s="136" t="s">
        <v>137</v>
      </c>
      <c r="B20" s="136" t="s">
        <v>138</v>
      </c>
      <c r="C20" s="206">
        <v>60000</v>
      </c>
      <c r="D20" s="114"/>
      <c r="E20" s="114"/>
      <c r="F20" s="114"/>
      <c r="G20" s="114"/>
      <c r="H20" s="114"/>
      <c r="I20" s="114">
        <v>60000</v>
      </c>
      <c r="J20" s="114"/>
      <c r="K20" s="114"/>
      <c r="L20" s="114"/>
      <c r="M20" s="114">
        <v>60000</v>
      </c>
    </row>
    <row r="21" ht="18.75" customHeight="1" spans="1:13">
      <c r="A21" s="137" t="s">
        <v>139</v>
      </c>
      <c r="B21" s="137" t="s">
        <v>140</v>
      </c>
      <c r="C21" s="206">
        <v>80549.52</v>
      </c>
      <c r="D21" s="114">
        <v>80549.52</v>
      </c>
      <c r="E21" s="114">
        <v>80549.52</v>
      </c>
      <c r="F21" s="114">
        <v>80549.52</v>
      </c>
      <c r="G21" s="114"/>
      <c r="H21" s="114"/>
      <c r="I21" s="114"/>
      <c r="J21" s="114"/>
      <c r="K21" s="114"/>
      <c r="L21" s="114"/>
      <c r="M21" s="114"/>
    </row>
    <row r="22" ht="18.75" customHeight="1" spans="1:13">
      <c r="A22" s="137" t="s">
        <v>141</v>
      </c>
      <c r="B22" s="137" t="s">
        <v>142</v>
      </c>
      <c r="C22" s="206">
        <v>80549.52</v>
      </c>
      <c r="D22" s="114">
        <v>80549.52</v>
      </c>
      <c r="E22" s="114">
        <v>80549.52</v>
      </c>
      <c r="F22" s="114">
        <v>80549.52</v>
      </c>
      <c r="G22" s="114"/>
      <c r="H22" s="114"/>
      <c r="I22" s="114"/>
      <c r="J22" s="114"/>
      <c r="K22" s="114"/>
      <c r="L22" s="114"/>
      <c r="M22" s="114"/>
    </row>
    <row r="23" ht="18.75" customHeight="1" spans="1:13">
      <c r="A23" s="39" t="s">
        <v>143</v>
      </c>
      <c r="B23" s="39" t="s">
        <v>144</v>
      </c>
      <c r="C23" s="173">
        <v>80549.52</v>
      </c>
      <c r="D23" s="211">
        <v>80549.52</v>
      </c>
      <c r="E23" s="211">
        <v>80549.52</v>
      </c>
      <c r="F23" s="211">
        <v>80549.52</v>
      </c>
      <c r="G23" s="211"/>
      <c r="H23" s="211"/>
      <c r="I23" s="211"/>
      <c r="J23" s="211"/>
      <c r="K23" s="211"/>
      <c r="L23" s="211"/>
      <c r="M23" s="211"/>
    </row>
    <row r="24" ht="18" customHeight="1" spans="1:13">
      <c r="A24" s="174" t="s">
        <v>145</v>
      </c>
      <c r="B24" s="174" t="s">
        <v>145</v>
      </c>
      <c r="C24" s="175">
        <v>1413949.46</v>
      </c>
      <c r="D24" s="212">
        <v>1352965.46</v>
      </c>
      <c r="E24" s="212">
        <v>1352965.46</v>
      </c>
      <c r="F24" s="212">
        <v>1292470.4</v>
      </c>
      <c r="G24" s="212">
        <v>60495.06</v>
      </c>
      <c r="H24" s="212"/>
      <c r="I24" s="212">
        <v>60984</v>
      </c>
      <c r="J24" s="212"/>
      <c r="K24" s="212"/>
      <c r="L24" s="212"/>
      <c r="M24" s="212">
        <v>60984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4:B24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5.6" outlineLevelCol="5"/>
  <cols>
    <col min="1" max="2" width="27.4259259259259" style="181" customWidth="1"/>
    <col min="3" max="3" width="17.287037037037" style="182" customWidth="1"/>
    <col min="4" max="5" width="26.287037037037" style="183" customWidth="1"/>
    <col min="6" max="6" width="18.712962962963" style="183" customWidth="1"/>
    <col min="7" max="16384" width="9" style="62"/>
  </cols>
  <sheetData>
    <row r="1" ht="12" customHeight="1" spans="1:6">
      <c r="A1" s="184"/>
      <c r="B1" s="184"/>
      <c r="C1" s="101"/>
      <c r="D1" s="62"/>
      <c r="E1" s="62"/>
      <c r="F1" s="185"/>
    </row>
    <row r="2" ht="25.5" customHeight="1" spans="1:6">
      <c r="A2" s="186" t="s">
        <v>8</v>
      </c>
      <c r="B2" s="186"/>
      <c r="C2" s="186"/>
      <c r="D2" s="186"/>
      <c r="E2" s="187"/>
      <c r="F2" s="187"/>
    </row>
    <row r="3" ht="15.75" customHeight="1" spans="1:6">
      <c r="A3" s="188" t="str">
        <f>"单位名称："&amp;封面!$A$2</f>
        <v>单位名称：大理州林木种苗管理站</v>
      </c>
      <c r="B3" s="184"/>
      <c r="C3" s="101"/>
      <c r="D3" s="62"/>
      <c r="E3" s="62"/>
      <c r="F3" s="189" t="s">
        <v>21</v>
      </c>
    </row>
    <row r="4" s="180" customFormat="1" ht="19.5" customHeight="1" spans="1:6">
      <c r="A4" s="190" t="s">
        <v>198</v>
      </c>
      <c r="B4" s="191" t="s">
        <v>199</v>
      </c>
      <c r="C4" s="192" t="s">
        <v>200</v>
      </c>
      <c r="D4" s="193"/>
      <c r="E4" s="194"/>
      <c r="F4" s="191" t="s">
        <v>201</v>
      </c>
    </row>
    <row r="5" s="180" customFormat="1" ht="19.5" customHeight="1" spans="1:6">
      <c r="A5" s="195"/>
      <c r="B5" s="196"/>
      <c r="C5" s="197" t="s">
        <v>78</v>
      </c>
      <c r="D5" s="197" t="s">
        <v>202</v>
      </c>
      <c r="E5" s="197" t="s">
        <v>203</v>
      </c>
      <c r="F5" s="196"/>
    </row>
    <row r="6" s="180" customFormat="1" ht="15.95" customHeight="1" spans="1:6">
      <c r="A6" s="198" t="s">
        <v>204</v>
      </c>
      <c r="B6" s="198">
        <v>2</v>
      </c>
      <c r="C6" s="199" t="s">
        <v>205</v>
      </c>
      <c r="D6" s="198">
        <v>4</v>
      </c>
      <c r="E6" s="198">
        <v>5</v>
      </c>
      <c r="F6" s="198">
        <v>6</v>
      </c>
    </row>
    <row r="7" ht="15.95" customHeight="1" spans="1:6">
      <c r="A7" s="200" t="s">
        <v>206</v>
      </c>
      <c r="B7" s="114"/>
      <c r="C7" s="114">
        <f>SUM(D7+E7)</f>
        <v>0</v>
      </c>
      <c r="D7" s="114"/>
      <c r="E7" s="114"/>
      <c r="F7" s="114"/>
    </row>
    <row r="8" ht="15.95" customHeight="1" spans="1:6">
      <c r="A8" s="201"/>
      <c r="B8" s="201"/>
      <c r="C8" s="202"/>
      <c r="D8" s="201"/>
      <c r="E8" s="201"/>
      <c r="F8" s="201"/>
    </row>
    <row r="9" spans="1:1">
      <c r="A9" s="22" t="s">
        <v>207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32"/>
  <sheetViews>
    <sheetView showZeros="0"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V15" sqref="V15"/>
    </sheetView>
  </sheetViews>
  <sheetFormatPr defaultColWidth="9.13888888888889" defaultRowHeight="14.25" customHeight="1"/>
  <cols>
    <col min="1" max="1" width="19.3055555555556" style="122" customWidth="1"/>
    <col min="2" max="2" width="22.1851851851852" style="122" customWidth="1"/>
    <col min="3" max="3" width="20.712962962963" style="122" customWidth="1"/>
    <col min="4" max="4" width="15.1388888888889" style="122" customWidth="1"/>
    <col min="5" max="5" width="17.8148148148148" style="122" customWidth="1"/>
    <col min="6" max="6" width="14.287037037037" style="122" customWidth="1"/>
    <col min="7" max="7" width="19.4814814814815" style="122" customWidth="1"/>
    <col min="8" max="8" width="14.287037037037" style="122" customWidth="1"/>
    <col min="9" max="9" width="13.712962962963" style="168" customWidth="1"/>
    <col min="10" max="10" width="13.5740740740741" style="168" customWidth="1"/>
    <col min="11" max="11" width="14.5740740740741" style="168" customWidth="1"/>
    <col min="12" max="24" width="12.1388888888889" style="168" customWidth="1"/>
    <col min="25" max="25" width="13.4259259259259" style="168" customWidth="1"/>
    <col min="26" max="30" width="12.1388888888889" style="168" customWidth="1"/>
    <col min="31" max="16384" width="9.13888888888889" style="23"/>
  </cols>
  <sheetData>
    <row r="1" s="62" customFormat="1" ht="12" customHeight="1" spans="1:30">
      <c r="A1" s="169"/>
      <c r="B1" s="169"/>
      <c r="C1" s="169"/>
      <c r="D1" s="169"/>
      <c r="E1" s="169"/>
      <c r="F1" s="169"/>
      <c r="G1" s="169"/>
      <c r="H1" s="169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78"/>
    </row>
    <row r="2" s="62" customFormat="1" ht="39" customHeight="1" spans="1:30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="83" customFormat="1" ht="24" customHeight="1" spans="1:30">
      <c r="A3" s="90" t="str">
        <f>"单位名称："&amp;封面!$A$2</f>
        <v>单位名称：大理州林木种苗管理站</v>
      </c>
      <c r="B3" s="170"/>
      <c r="C3" s="170"/>
      <c r="D3" s="170"/>
      <c r="E3" s="170"/>
      <c r="F3" s="170"/>
      <c r="G3" s="170"/>
      <c r="H3" s="170"/>
      <c r="Y3" s="67"/>
      <c r="Z3" s="67"/>
      <c r="AA3" s="67"/>
      <c r="AB3" s="67"/>
      <c r="AC3" s="179" t="s">
        <v>21</v>
      </c>
      <c r="AD3" s="179"/>
    </row>
    <row r="4" ht="18" customHeight="1" spans="1:30">
      <c r="A4" s="130" t="s">
        <v>208</v>
      </c>
      <c r="B4" s="130" t="s">
        <v>209</v>
      </c>
      <c r="C4" s="130" t="s">
        <v>210</v>
      </c>
      <c r="D4" s="130" t="s">
        <v>211</v>
      </c>
      <c r="E4" s="130" t="s">
        <v>212</v>
      </c>
      <c r="F4" s="130" t="s">
        <v>213</v>
      </c>
      <c r="G4" s="130" t="s">
        <v>214</v>
      </c>
      <c r="H4" s="68" t="s">
        <v>76</v>
      </c>
      <c r="I4" s="163" t="s">
        <v>77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5"/>
      <c r="Y4" s="93" t="s">
        <v>64</v>
      </c>
      <c r="Z4" s="103"/>
      <c r="AA4" s="103"/>
      <c r="AB4" s="103"/>
      <c r="AC4" s="103"/>
      <c r="AD4" s="109"/>
    </row>
    <row r="5" ht="18" customHeight="1" spans="1:30">
      <c r="A5" s="130"/>
      <c r="B5" s="130"/>
      <c r="C5" s="130"/>
      <c r="D5" s="130"/>
      <c r="E5" s="130"/>
      <c r="F5" s="130"/>
      <c r="G5" s="130"/>
      <c r="H5" s="171"/>
      <c r="I5" s="92" t="s">
        <v>78</v>
      </c>
      <c r="J5" s="54" t="s">
        <v>79</v>
      </c>
      <c r="K5" s="54"/>
      <c r="L5" s="54"/>
      <c r="M5" s="54"/>
      <c r="N5" s="54"/>
      <c r="O5" s="54"/>
      <c r="P5" s="92" t="s">
        <v>80</v>
      </c>
      <c r="Q5" s="92" t="s">
        <v>81</v>
      </c>
      <c r="R5" s="92" t="s">
        <v>82</v>
      </c>
      <c r="S5" s="54" t="s">
        <v>83</v>
      </c>
      <c r="T5" s="54"/>
      <c r="U5" s="54"/>
      <c r="V5" s="54"/>
      <c r="W5" s="54"/>
      <c r="X5" s="54"/>
      <c r="Y5" s="92" t="s">
        <v>78</v>
      </c>
      <c r="Z5" s="92" t="s">
        <v>79</v>
      </c>
      <c r="AA5" s="92" t="s">
        <v>80</v>
      </c>
      <c r="AB5" s="92" t="s">
        <v>81</v>
      </c>
      <c r="AC5" s="92" t="s">
        <v>82</v>
      </c>
      <c r="AD5" s="92" t="s">
        <v>83</v>
      </c>
    </row>
    <row r="6" ht="18" customHeight="1" spans="1:30">
      <c r="A6" s="130"/>
      <c r="B6" s="130"/>
      <c r="C6" s="130"/>
      <c r="D6" s="130"/>
      <c r="E6" s="130"/>
      <c r="F6" s="130"/>
      <c r="G6" s="130"/>
      <c r="H6" s="171"/>
      <c r="I6" s="94"/>
      <c r="J6" s="54" t="s">
        <v>215</v>
      </c>
      <c r="K6" s="54"/>
      <c r="L6" s="54" t="s">
        <v>216</v>
      </c>
      <c r="M6" s="54" t="s">
        <v>217</v>
      </c>
      <c r="N6" s="54" t="s">
        <v>218</v>
      </c>
      <c r="O6" s="54" t="s">
        <v>219</v>
      </c>
      <c r="P6" s="94"/>
      <c r="Q6" s="94"/>
      <c r="R6" s="94"/>
      <c r="S6" s="92" t="s">
        <v>78</v>
      </c>
      <c r="T6" s="92" t="s">
        <v>84</v>
      </c>
      <c r="U6" s="92" t="s">
        <v>85</v>
      </c>
      <c r="V6" s="92" t="s">
        <v>86</v>
      </c>
      <c r="W6" s="92" t="s">
        <v>87</v>
      </c>
      <c r="X6" s="92" t="s">
        <v>88</v>
      </c>
      <c r="Y6" s="94"/>
      <c r="Z6" s="94"/>
      <c r="AA6" s="94"/>
      <c r="AB6" s="94"/>
      <c r="AC6" s="94"/>
      <c r="AD6" s="94"/>
    </row>
    <row r="7" ht="30" customHeight="1" spans="1:30">
      <c r="A7" s="130"/>
      <c r="B7" s="130"/>
      <c r="C7" s="130"/>
      <c r="D7" s="130"/>
      <c r="E7" s="130"/>
      <c r="F7" s="130"/>
      <c r="G7" s="130"/>
      <c r="H7" s="71"/>
      <c r="I7" s="95"/>
      <c r="J7" s="54" t="s">
        <v>215</v>
      </c>
      <c r="K7" s="54" t="s">
        <v>220</v>
      </c>
      <c r="L7" s="54"/>
      <c r="M7" s="54"/>
      <c r="N7" s="54"/>
      <c r="O7" s="54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</row>
    <row r="8" ht="18" customHeight="1" spans="1:30">
      <c r="A8" s="172" t="s">
        <v>185</v>
      </c>
      <c r="B8" s="172" t="s">
        <v>186</v>
      </c>
      <c r="C8" s="172" t="s">
        <v>221</v>
      </c>
      <c r="D8" s="172" t="s">
        <v>222</v>
      </c>
      <c r="E8" s="172" t="s">
        <v>223</v>
      </c>
      <c r="F8" s="172" t="s">
        <v>190</v>
      </c>
      <c r="G8" s="172" t="s">
        <v>191</v>
      </c>
      <c r="H8" s="172" t="s">
        <v>224</v>
      </c>
      <c r="I8" s="172" t="s">
        <v>225</v>
      </c>
      <c r="J8" s="172" t="s">
        <v>226</v>
      </c>
      <c r="K8" s="172" t="s">
        <v>195</v>
      </c>
      <c r="L8" s="172" t="s">
        <v>196</v>
      </c>
      <c r="M8" s="172" t="s">
        <v>197</v>
      </c>
      <c r="N8" s="172" t="s">
        <v>227</v>
      </c>
      <c r="O8" s="172" t="s">
        <v>228</v>
      </c>
      <c r="P8" s="172" t="s">
        <v>229</v>
      </c>
      <c r="Q8" s="172" t="s">
        <v>230</v>
      </c>
      <c r="R8" s="172" t="s">
        <v>231</v>
      </c>
      <c r="S8" s="172" t="s">
        <v>232</v>
      </c>
      <c r="T8" s="172" t="s">
        <v>233</v>
      </c>
      <c r="U8" s="172" t="s">
        <v>234</v>
      </c>
      <c r="V8" s="172" t="s">
        <v>235</v>
      </c>
      <c r="W8" s="172" t="s">
        <v>236</v>
      </c>
      <c r="X8" s="172" t="s">
        <v>237</v>
      </c>
      <c r="Y8" s="172" t="s">
        <v>238</v>
      </c>
      <c r="Z8" s="172" t="s">
        <v>239</v>
      </c>
      <c r="AA8" s="172" t="s">
        <v>240</v>
      </c>
      <c r="AB8" s="172" t="s">
        <v>241</v>
      </c>
      <c r="AC8" s="172" t="s">
        <v>242</v>
      </c>
      <c r="AD8" s="172" t="s">
        <v>243</v>
      </c>
    </row>
    <row r="9" ht="18" customHeight="1" spans="1:30">
      <c r="A9" s="39" t="s">
        <v>0</v>
      </c>
      <c r="B9" s="39" t="s">
        <v>244</v>
      </c>
      <c r="C9" s="39" t="s">
        <v>245</v>
      </c>
      <c r="D9" s="39" t="s">
        <v>133</v>
      </c>
      <c r="E9" s="39" t="s">
        <v>134</v>
      </c>
      <c r="F9" s="39" t="s">
        <v>246</v>
      </c>
      <c r="G9" s="39" t="s">
        <v>247</v>
      </c>
      <c r="H9" s="173">
        <v>402638.76</v>
      </c>
      <c r="I9" s="176">
        <v>402638.76</v>
      </c>
      <c r="J9" s="176">
        <v>402638.76</v>
      </c>
      <c r="K9" s="176"/>
      <c r="L9" s="176">
        <v>120791.63</v>
      </c>
      <c r="M9" s="176"/>
      <c r="N9" s="176">
        <v>281847.13</v>
      </c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</row>
    <row r="10" ht="18" customHeight="1" spans="1:30">
      <c r="A10" s="39" t="s">
        <v>0</v>
      </c>
      <c r="B10" s="39" t="s">
        <v>244</v>
      </c>
      <c r="C10" s="39" t="s">
        <v>245</v>
      </c>
      <c r="D10" s="39" t="s">
        <v>133</v>
      </c>
      <c r="E10" s="39" t="s">
        <v>134</v>
      </c>
      <c r="F10" s="39" t="s">
        <v>248</v>
      </c>
      <c r="G10" s="39" t="s">
        <v>249</v>
      </c>
      <c r="H10" s="173">
        <v>36966</v>
      </c>
      <c r="I10" s="176">
        <v>36966</v>
      </c>
      <c r="J10" s="176">
        <v>36966</v>
      </c>
      <c r="K10" s="176"/>
      <c r="L10" s="176">
        <v>11089.8</v>
      </c>
      <c r="M10" s="176"/>
      <c r="N10" s="176">
        <v>25876.2</v>
      </c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</row>
    <row r="11" ht="18" customHeight="1" spans="1:30">
      <c r="A11" s="39" t="s">
        <v>0</v>
      </c>
      <c r="B11" s="39" t="s">
        <v>244</v>
      </c>
      <c r="C11" s="39" t="s">
        <v>245</v>
      </c>
      <c r="D11" s="39" t="s">
        <v>133</v>
      </c>
      <c r="E11" s="39" t="s">
        <v>134</v>
      </c>
      <c r="F11" s="39" t="s">
        <v>250</v>
      </c>
      <c r="G11" s="39" t="s">
        <v>251</v>
      </c>
      <c r="H11" s="173">
        <v>31523</v>
      </c>
      <c r="I11" s="176">
        <v>31523</v>
      </c>
      <c r="J11" s="176">
        <v>31523</v>
      </c>
      <c r="K11" s="176"/>
      <c r="L11" s="176">
        <v>9456.9</v>
      </c>
      <c r="M11" s="176"/>
      <c r="N11" s="176">
        <v>22066.1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</row>
    <row r="12" ht="18" customHeight="1" spans="1:30">
      <c r="A12" s="39" t="s">
        <v>0</v>
      </c>
      <c r="B12" s="39" t="s">
        <v>244</v>
      </c>
      <c r="C12" s="39" t="s">
        <v>245</v>
      </c>
      <c r="D12" s="39" t="s">
        <v>133</v>
      </c>
      <c r="E12" s="39" t="s">
        <v>134</v>
      </c>
      <c r="F12" s="39" t="s">
        <v>252</v>
      </c>
      <c r="G12" s="39" t="s">
        <v>253</v>
      </c>
      <c r="H12" s="173">
        <v>106050</v>
      </c>
      <c r="I12" s="176">
        <v>106050</v>
      </c>
      <c r="J12" s="176">
        <v>106050</v>
      </c>
      <c r="K12" s="176"/>
      <c r="L12" s="176">
        <v>31815</v>
      </c>
      <c r="M12" s="176"/>
      <c r="N12" s="176">
        <v>74235</v>
      </c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</row>
    <row r="13" ht="18" customHeight="1" spans="1:30">
      <c r="A13" s="39" t="s">
        <v>0</v>
      </c>
      <c r="B13" s="39" t="s">
        <v>244</v>
      </c>
      <c r="C13" s="39" t="s">
        <v>245</v>
      </c>
      <c r="D13" s="39" t="s">
        <v>133</v>
      </c>
      <c r="E13" s="39" t="s">
        <v>134</v>
      </c>
      <c r="F13" s="39" t="s">
        <v>252</v>
      </c>
      <c r="G13" s="39" t="s">
        <v>253</v>
      </c>
      <c r="H13" s="173">
        <v>61765.56</v>
      </c>
      <c r="I13" s="176">
        <v>61765.56</v>
      </c>
      <c r="J13" s="176">
        <v>61765.56</v>
      </c>
      <c r="K13" s="176"/>
      <c r="L13" s="176">
        <v>18529.67</v>
      </c>
      <c r="M13" s="176"/>
      <c r="N13" s="176">
        <v>43235.89</v>
      </c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</row>
    <row r="14" ht="18" customHeight="1" spans="1:30">
      <c r="A14" s="39" t="s">
        <v>0</v>
      </c>
      <c r="B14" s="39" t="s">
        <v>244</v>
      </c>
      <c r="C14" s="39" t="s">
        <v>245</v>
      </c>
      <c r="D14" s="39" t="s">
        <v>133</v>
      </c>
      <c r="E14" s="39" t="s">
        <v>134</v>
      </c>
      <c r="F14" s="39" t="s">
        <v>252</v>
      </c>
      <c r="G14" s="39" t="s">
        <v>253</v>
      </c>
      <c r="H14" s="173">
        <v>121329.68</v>
      </c>
      <c r="I14" s="176">
        <v>121329.68</v>
      </c>
      <c r="J14" s="176">
        <v>121329.68</v>
      </c>
      <c r="K14" s="176"/>
      <c r="L14" s="176">
        <v>36398.9</v>
      </c>
      <c r="M14" s="176"/>
      <c r="N14" s="176">
        <v>84930.78</v>
      </c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</row>
    <row r="15" ht="31" customHeight="1" spans="1:30">
      <c r="A15" s="39" t="s">
        <v>0</v>
      </c>
      <c r="B15" s="39" t="s">
        <v>254</v>
      </c>
      <c r="C15" s="39" t="s">
        <v>255</v>
      </c>
      <c r="D15" s="39" t="s">
        <v>117</v>
      </c>
      <c r="E15" s="39" t="s">
        <v>118</v>
      </c>
      <c r="F15" s="39" t="s">
        <v>256</v>
      </c>
      <c r="G15" s="39" t="s">
        <v>257</v>
      </c>
      <c r="H15" s="173">
        <v>132894.87</v>
      </c>
      <c r="I15" s="176">
        <v>132894.87</v>
      </c>
      <c r="J15" s="176">
        <v>132894.87</v>
      </c>
      <c r="K15" s="176"/>
      <c r="L15" s="176">
        <v>39868.46</v>
      </c>
      <c r="M15" s="176"/>
      <c r="N15" s="176">
        <v>93026.41</v>
      </c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</row>
    <row r="16" ht="24" customHeight="1" spans="1:30">
      <c r="A16" s="39" t="s">
        <v>0</v>
      </c>
      <c r="B16" s="39" t="s">
        <v>254</v>
      </c>
      <c r="C16" s="39" t="s">
        <v>255</v>
      </c>
      <c r="D16" s="39" t="s">
        <v>123</v>
      </c>
      <c r="E16" s="39" t="s">
        <v>124</v>
      </c>
      <c r="F16" s="39" t="s">
        <v>258</v>
      </c>
      <c r="G16" s="39" t="s">
        <v>259</v>
      </c>
      <c r="H16" s="173">
        <v>59150.19</v>
      </c>
      <c r="I16" s="176">
        <v>59150.19</v>
      </c>
      <c r="J16" s="176">
        <v>59150.19</v>
      </c>
      <c r="K16" s="176"/>
      <c r="L16" s="176">
        <v>17745.06</v>
      </c>
      <c r="M16" s="176"/>
      <c r="N16" s="176">
        <v>41405.13</v>
      </c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</row>
    <row r="17" ht="18" customHeight="1" spans="1:30">
      <c r="A17" s="39" t="s">
        <v>0</v>
      </c>
      <c r="B17" s="39" t="s">
        <v>254</v>
      </c>
      <c r="C17" s="39" t="s">
        <v>255</v>
      </c>
      <c r="D17" s="39" t="s">
        <v>125</v>
      </c>
      <c r="E17" s="39" t="s">
        <v>126</v>
      </c>
      <c r="F17" s="39" t="s">
        <v>260</v>
      </c>
      <c r="G17" s="39" t="s">
        <v>261</v>
      </c>
      <c r="H17" s="173">
        <v>27511.72</v>
      </c>
      <c r="I17" s="176">
        <v>27511.72</v>
      </c>
      <c r="J17" s="176">
        <v>27511.72</v>
      </c>
      <c r="K17" s="176"/>
      <c r="L17" s="176">
        <v>8253.52</v>
      </c>
      <c r="M17" s="176"/>
      <c r="N17" s="176">
        <v>19258.2</v>
      </c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</row>
    <row r="18" ht="18" customHeight="1" spans="1:30">
      <c r="A18" s="39" t="s">
        <v>0</v>
      </c>
      <c r="B18" s="39" t="s">
        <v>254</v>
      </c>
      <c r="C18" s="39" t="s">
        <v>255</v>
      </c>
      <c r="D18" s="39" t="s">
        <v>125</v>
      </c>
      <c r="E18" s="39" t="s">
        <v>126</v>
      </c>
      <c r="F18" s="39" t="s">
        <v>260</v>
      </c>
      <c r="G18" s="39" t="s">
        <v>261</v>
      </c>
      <c r="H18" s="173">
        <v>8061.48</v>
      </c>
      <c r="I18" s="176">
        <v>8061.48</v>
      </c>
      <c r="J18" s="176">
        <v>8061.48</v>
      </c>
      <c r="K18" s="176"/>
      <c r="L18" s="176">
        <v>2418.44</v>
      </c>
      <c r="M18" s="176"/>
      <c r="N18" s="176">
        <v>5643.04</v>
      </c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ht="29" customHeight="1" spans="1:30">
      <c r="A19" s="39" t="s">
        <v>0</v>
      </c>
      <c r="B19" s="39" t="s">
        <v>254</v>
      </c>
      <c r="C19" s="39" t="s">
        <v>255</v>
      </c>
      <c r="D19" s="39" t="s">
        <v>127</v>
      </c>
      <c r="E19" s="39" t="s">
        <v>128</v>
      </c>
      <c r="F19" s="39" t="s">
        <v>262</v>
      </c>
      <c r="G19" s="39" t="s">
        <v>263</v>
      </c>
      <c r="H19" s="173">
        <v>2160</v>
      </c>
      <c r="I19" s="176">
        <v>2160</v>
      </c>
      <c r="J19" s="176">
        <v>2160</v>
      </c>
      <c r="K19" s="176"/>
      <c r="L19" s="176">
        <v>648</v>
      </c>
      <c r="M19" s="176"/>
      <c r="N19" s="176">
        <v>1512</v>
      </c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</row>
    <row r="20" ht="28" customHeight="1" spans="1:30">
      <c r="A20" s="39" t="s">
        <v>0</v>
      </c>
      <c r="B20" s="39" t="s">
        <v>254</v>
      </c>
      <c r="C20" s="39" t="s">
        <v>255</v>
      </c>
      <c r="D20" s="39" t="s">
        <v>127</v>
      </c>
      <c r="E20" s="39" t="s">
        <v>128</v>
      </c>
      <c r="F20" s="39" t="s">
        <v>262</v>
      </c>
      <c r="G20" s="39" t="s">
        <v>263</v>
      </c>
      <c r="H20" s="173">
        <v>3095.07</v>
      </c>
      <c r="I20" s="176">
        <v>3095.07</v>
      </c>
      <c r="J20" s="176">
        <v>3095.07</v>
      </c>
      <c r="K20" s="176"/>
      <c r="L20" s="176">
        <v>928.52</v>
      </c>
      <c r="M20" s="176"/>
      <c r="N20" s="176">
        <v>2166.55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</row>
    <row r="21" ht="18" customHeight="1" spans="1:30">
      <c r="A21" s="39" t="s">
        <v>0</v>
      </c>
      <c r="B21" s="39" t="s">
        <v>254</v>
      </c>
      <c r="C21" s="39" t="s">
        <v>255</v>
      </c>
      <c r="D21" s="39" t="s">
        <v>133</v>
      </c>
      <c r="E21" s="39" t="s">
        <v>134</v>
      </c>
      <c r="F21" s="39" t="s">
        <v>262</v>
      </c>
      <c r="G21" s="39" t="s">
        <v>263</v>
      </c>
      <c r="H21" s="173">
        <v>4814.55</v>
      </c>
      <c r="I21" s="176">
        <v>4814.55</v>
      </c>
      <c r="J21" s="176">
        <v>4814.55</v>
      </c>
      <c r="K21" s="176"/>
      <c r="L21" s="176">
        <v>1444.37</v>
      </c>
      <c r="M21" s="176"/>
      <c r="N21" s="176">
        <v>3370.18</v>
      </c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</row>
    <row r="22" ht="18" customHeight="1" spans="1:30">
      <c r="A22" s="39" t="s">
        <v>0</v>
      </c>
      <c r="B22" s="39" t="s">
        <v>264</v>
      </c>
      <c r="C22" s="39" t="s">
        <v>144</v>
      </c>
      <c r="D22" s="39" t="s">
        <v>143</v>
      </c>
      <c r="E22" s="39" t="s">
        <v>144</v>
      </c>
      <c r="F22" s="39" t="s">
        <v>265</v>
      </c>
      <c r="G22" s="39" t="s">
        <v>144</v>
      </c>
      <c r="H22" s="173">
        <v>80549.52</v>
      </c>
      <c r="I22" s="176">
        <v>80549.52</v>
      </c>
      <c r="J22" s="176">
        <v>80549.52</v>
      </c>
      <c r="K22" s="176"/>
      <c r="L22" s="176">
        <v>24164.86</v>
      </c>
      <c r="M22" s="176"/>
      <c r="N22" s="176">
        <v>56384.66</v>
      </c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</row>
    <row r="23" ht="18" customHeight="1" spans="1:30">
      <c r="A23" s="39" t="s">
        <v>0</v>
      </c>
      <c r="B23" s="39" t="s">
        <v>266</v>
      </c>
      <c r="C23" s="39" t="s">
        <v>267</v>
      </c>
      <c r="D23" s="39" t="s">
        <v>133</v>
      </c>
      <c r="E23" s="39" t="s">
        <v>134</v>
      </c>
      <c r="F23" s="39" t="s">
        <v>268</v>
      </c>
      <c r="G23" s="39" t="s">
        <v>267</v>
      </c>
      <c r="H23" s="173">
        <v>13755.86</v>
      </c>
      <c r="I23" s="176">
        <v>13755.86</v>
      </c>
      <c r="J23" s="176">
        <v>13755.86</v>
      </c>
      <c r="K23" s="176"/>
      <c r="L23" s="176">
        <v>4126.76</v>
      </c>
      <c r="M23" s="176"/>
      <c r="N23" s="176">
        <v>9629.1</v>
      </c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</row>
    <row r="24" ht="18" customHeight="1" spans="1:30">
      <c r="A24" s="39" t="s">
        <v>0</v>
      </c>
      <c r="B24" s="39" t="s">
        <v>269</v>
      </c>
      <c r="C24" s="39" t="s">
        <v>270</v>
      </c>
      <c r="D24" s="39" t="s">
        <v>133</v>
      </c>
      <c r="E24" s="39" t="s">
        <v>134</v>
      </c>
      <c r="F24" s="39" t="s">
        <v>271</v>
      </c>
      <c r="G24" s="39" t="s">
        <v>272</v>
      </c>
      <c r="H24" s="173">
        <v>33060</v>
      </c>
      <c r="I24" s="176">
        <v>33060</v>
      </c>
      <c r="J24" s="176">
        <v>33060</v>
      </c>
      <c r="K24" s="176"/>
      <c r="L24" s="176">
        <v>9918</v>
      </c>
      <c r="M24" s="176"/>
      <c r="N24" s="176">
        <v>23142</v>
      </c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</row>
    <row r="25" ht="18" customHeight="1" spans="1:30">
      <c r="A25" s="39" t="s">
        <v>0</v>
      </c>
      <c r="B25" s="39" t="s">
        <v>269</v>
      </c>
      <c r="C25" s="39" t="s">
        <v>270</v>
      </c>
      <c r="D25" s="39" t="s">
        <v>133</v>
      </c>
      <c r="E25" s="39" t="s">
        <v>134</v>
      </c>
      <c r="F25" s="39" t="s">
        <v>273</v>
      </c>
      <c r="G25" s="39" t="s">
        <v>274</v>
      </c>
      <c r="H25" s="173">
        <v>5000</v>
      </c>
      <c r="I25" s="176">
        <v>5000</v>
      </c>
      <c r="J25" s="176">
        <v>5000</v>
      </c>
      <c r="K25" s="176"/>
      <c r="L25" s="176">
        <v>1500</v>
      </c>
      <c r="M25" s="176"/>
      <c r="N25" s="176">
        <v>3500</v>
      </c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</row>
    <row r="26" ht="18" customHeight="1" spans="1:30">
      <c r="A26" s="39" t="s">
        <v>0</v>
      </c>
      <c r="B26" s="39" t="s">
        <v>269</v>
      </c>
      <c r="C26" s="39" t="s">
        <v>270</v>
      </c>
      <c r="D26" s="39" t="s">
        <v>133</v>
      </c>
      <c r="E26" s="39" t="s">
        <v>134</v>
      </c>
      <c r="F26" s="39" t="s">
        <v>275</v>
      </c>
      <c r="G26" s="39" t="s">
        <v>276</v>
      </c>
      <c r="H26" s="173">
        <v>4500</v>
      </c>
      <c r="I26" s="176">
        <v>4500</v>
      </c>
      <c r="J26" s="176">
        <v>4500</v>
      </c>
      <c r="K26" s="176"/>
      <c r="L26" s="176">
        <v>1350</v>
      </c>
      <c r="M26" s="176"/>
      <c r="N26" s="176">
        <v>3150</v>
      </c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</row>
    <row r="27" ht="18" customHeight="1" spans="1:30">
      <c r="A27" s="39" t="s">
        <v>0</v>
      </c>
      <c r="B27" s="39" t="s">
        <v>269</v>
      </c>
      <c r="C27" s="39" t="s">
        <v>270</v>
      </c>
      <c r="D27" s="39" t="s">
        <v>133</v>
      </c>
      <c r="E27" s="39" t="s">
        <v>134</v>
      </c>
      <c r="F27" s="39" t="s">
        <v>277</v>
      </c>
      <c r="G27" s="39" t="s">
        <v>278</v>
      </c>
      <c r="H27" s="173">
        <v>1200</v>
      </c>
      <c r="I27" s="176">
        <v>1200</v>
      </c>
      <c r="J27" s="176">
        <v>1200</v>
      </c>
      <c r="K27" s="176"/>
      <c r="L27" s="176">
        <v>360</v>
      </c>
      <c r="M27" s="176"/>
      <c r="N27" s="176">
        <v>840</v>
      </c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</row>
    <row r="28" ht="18" customHeight="1" spans="1:30">
      <c r="A28" s="39" t="s">
        <v>0</v>
      </c>
      <c r="B28" s="39" t="s">
        <v>269</v>
      </c>
      <c r="C28" s="39" t="s">
        <v>270</v>
      </c>
      <c r="D28" s="39" t="s">
        <v>133</v>
      </c>
      <c r="E28" s="39" t="s">
        <v>134</v>
      </c>
      <c r="F28" s="39" t="s">
        <v>277</v>
      </c>
      <c r="G28" s="39" t="s">
        <v>278</v>
      </c>
      <c r="H28" s="173">
        <v>2979.2</v>
      </c>
      <c r="I28" s="176">
        <v>2979.2</v>
      </c>
      <c r="J28" s="176">
        <v>2979.2</v>
      </c>
      <c r="K28" s="176"/>
      <c r="L28" s="176">
        <v>893.76</v>
      </c>
      <c r="M28" s="176"/>
      <c r="N28" s="176">
        <v>2085.44</v>
      </c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</row>
    <row r="29" ht="25" customHeight="1" spans="1:30">
      <c r="A29" s="39" t="s">
        <v>0</v>
      </c>
      <c r="B29" s="39" t="s">
        <v>279</v>
      </c>
      <c r="C29" s="39" t="s">
        <v>280</v>
      </c>
      <c r="D29" s="39" t="s">
        <v>133</v>
      </c>
      <c r="E29" s="39" t="s">
        <v>134</v>
      </c>
      <c r="F29" s="39" t="s">
        <v>252</v>
      </c>
      <c r="G29" s="39" t="s">
        <v>253</v>
      </c>
      <c r="H29" s="173">
        <v>67200</v>
      </c>
      <c r="I29" s="176">
        <v>67200</v>
      </c>
      <c r="J29" s="176">
        <v>67200</v>
      </c>
      <c r="K29" s="176"/>
      <c r="L29" s="176">
        <v>20160</v>
      </c>
      <c r="M29" s="176"/>
      <c r="N29" s="176">
        <v>47040</v>
      </c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</row>
    <row r="30" ht="26" customHeight="1" spans="1:30">
      <c r="A30" s="39" t="s">
        <v>0</v>
      </c>
      <c r="B30" s="39" t="s">
        <v>279</v>
      </c>
      <c r="C30" s="39" t="s">
        <v>280</v>
      </c>
      <c r="D30" s="39" t="s">
        <v>133</v>
      </c>
      <c r="E30" s="39" t="s">
        <v>134</v>
      </c>
      <c r="F30" s="39" t="s">
        <v>252</v>
      </c>
      <c r="G30" s="39" t="s">
        <v>253</v>
      </c>
      <c r="H30" s="173">
        <v>144228</v>
      </c>
      <c r="I30" s="176">
        <v>144228</v>
      </c>
      <c r="J30" s="176">
        <v>144228</v>
      </c>
      <c r="K30" s="176"/>
      <c r="L30" s="176">
        <v>43268.4</v>
      </c>
      <c r="M30" s="176"/>
      <c r="N30" s="176">
        <v>100959.6</v>
      </c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</row>
    <row r="31" ht="18" customHeight="1" spans="1:30">
      <c r="A31" s="39" t="s">
        <v>0</v>
      </c>
      <c r="B31" s="39" t="s">
        <v>281</v>
      </c>
      <c r="C31" s="39" t="s">
        <v>282</v>
      </c>
      <c r="D31" s="39" t="s">
        <v>133</v>
      </c>
      <c r="E31" s="39" t="s">
        <v>134</v>
      </c>
      <c r="F31" s="39" t="s">
        <v>248</v>
      </c>
      <c r="G31" s="39" t="s">
        <v>249</v>
      </c>
      <c r="H31" s="173">
        <v>2532</v>
      </c>
      <c r="I31" s="176">
        <v>2532</v>
      </c>
      <c r="J31" s="176">
        <v>2532</v>
      </c>
      <c r="K31" s="176"/>
      <c r="L31" s="176">
        <v>759.6</v>
      </c>
      <c r="M31" s="176"/>
      <c r="N31" s="176">
        <v>1772.4</v>
      </c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</row>
    <row r="32" ht="18" customHeight="1" spans="1:30">
      <c r="A32" s="174" t="s">
        <v>145</v>
      </c>
      <c r="B32" s="174"/>
      <c r="C32" s="174"/>
      <c r="D32" s="174"/>
      <c r="E32" s="174"/>
      <c r="F32" s="174"/>
      <c r="G32" s="174"/>
      <c r="H32" s="175">
        <v>1352965.46</v>
      </c>
      <c r="I32" s="177">
        <v>1352965.46</v>
      </c>
      <c r="J32" s="177">
        <v>1352965.46</v>
      </c>
      <c r="K32" s="177"/>
      <c r="L32" s="177">
        <v>405889.65</v>
      </c>
      <c r="M32" s="177"/>
      <c r="N32" s="177">
        <v>947075.81</v>
      </c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32:G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州对下转移支付预算表</vt:lpstr>
      <vt:lpstr>表十五 州对下转移支付绩效目标表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卯刘跃</cp:lastModifiedBy>
  <dcterms:created xsi:type="dcterms:W3CDTF">2020-01-11T06:24:00Z</dcterms:created>
  <cp:lastPrinted>2025-02-10T10:43:00Z</cp:lastPrinted>
  <dcterms:modified xsi:type="dcterms:W3CDTF">2025-03-07T01:01:28Z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CA2C558E09244091A5558473F32D6F8F</vt:lpwstr>
  </property>
</Properties>
</file>