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 firstSheet="16" activeTab="19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州对下转移支付预算表" sheetId="16" r:id="rId16"/>
    <sheet name="表十五 州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3">'表二 部门收入预算表'!$A:$A,'表二 部门收入预算表'!$1:$1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1">'表十 项目支出绩效目标表（另文下达）'!$A:$A,'表十 项目支出绩效目标表（另文下达）'!$1:$1</definedName>
    <definedName name="_xlnm.Print_Titles" localSheetId="13">'表十二 部门政府采购预算表'!$A:$A,'表十二 部门政府采购预算表'!$1:$1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州对下转移支付预算表'!$A:$A,'表十四 州对下转移支付预算表'!$1:$1</definedName>
    <definedName name="_xlnm.Print_Titles" localSheetId="12">'表十一 政府性基金预算支出预算表'!$A:$A,'表十一 政府性基金预算支出预算表'!$1:$6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2">'表一 部门财务收支预算总表'!$A:$A,'表一 部门财务收支预算总表'!$1:$1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<sst xmlns="http://schemas.openxmlformats.org/spreadsheetml/2006/main" count="945" uniqueCount="407">
  <si>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</si>
  <si>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</si>
  <si>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</si>
  <si>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</si>
  <si>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</si>
  <si>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</si>
  <si>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</si>
  <si>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</si>
  <si>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</si>
  <si>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</si>
  <si>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</si>
  <si>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</si>
  <si>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</si>
  <si>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</si>
  <si>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</si>
  <si>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</si>
  <si>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州对下转移支付预算表</t>
  </si>
  <si>
    <t>表十五    州对下转移支付绩效目标表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</si>
  <si>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</si>
  <si>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</si>
  <si>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</si>
  <si>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</si>
  <si>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</si>
  <si>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</si>
  <si>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</si>
  <si>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</si>
  <si>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</si>
  <si>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</si>
  <si>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</si>
  <si>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</si>
  <si>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</si>
  <si>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</si>
  <si>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</si>
  <si>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</si>
  <si>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</si>
  <si>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</si>
  <si>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</si>
  <si>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</si>
  <si>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</si>
  <si>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</si>
  <si>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</si>
  <si>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</si>
  <si>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</si>
  <si>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</si>
  <si>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</si>
  <si>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</si>
  <si>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</si>
  <si>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</si>
  <si>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</si>
  <si>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</si>
  <si>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</si>
  <si>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</si>
  <si>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</si>
  <si>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</si>
  <si>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</si>
  <si>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</si>
  <si>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</si>
  <si>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</si>
  <si>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二十二、预备费</t>
  </si>
  <si>
    <t xml:space="preserve"> 二十三、转移性支出</t>
  </si>
  <si>
    <t xml:space="preserve"> 二十四、国有资本经营预算支出</t>
  </si>
  <si>
    <t xml:space="preserve"> 二十五、其他支出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</si>
  <si>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</si>
  <si>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</si>
  <si>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</si>
  <si>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</si>
  <si>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</si>
  <si>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</si>
  <si>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</si>
  <si>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</si>
  <si>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</si>
  <si>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</si>
  <si>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</si>
  <si>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</si>
  <si>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</si>
  <si>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</si>
  <si>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</si>
  <si>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</si>
  <si>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</si>
  <si>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</si>
  <si>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</si>
  <si>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</si>
  <si>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</si>
  <si>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</si>
  <si>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</si>
  <si>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</si>
  <si>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</si>
  <si>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</si>
  <si>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</si>
  <si>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</si>
  <si>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</si>
  <si>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</si>
  <si>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</si>
  <si>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129006</t>
  </si>
  <si>
    <t>大理白族自治州博物馆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</si>
  <si>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</si>
  <si>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</si>
  <si>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</si>
  <si>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</si>
  <si>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</si>
  <si>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</si>
  <si>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</si>
  <si>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</si>
  <si>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</si>
  <si>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</si>
  <si>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</si>
  <si>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</si>
  <si>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</si>
  <si>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</si>
  <si>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</si>
  <si>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</si>
  <si>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</si>
  <si>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</si>
  <si>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</si>
  <si>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</si>
  <si>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</si>
  <si>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</si>
  <si>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207</t>
  </si>
  <si>
    <t>文化旅游体育与传媒支出</t>
  </si>
  <si>
    <t>20702</t>
  </si>
  <si>
    <t>文物</t>
  </si>
  <si>
    <t>2070205</t>
  </si>
  <si>
    <t>博物馆</t>
  </si>
  <si>
    <t>20709</t>
  </si>
  <si>
    <t>旅游发展基金支出</t>
  </si>
  <si>
    <t>2070904</t>
  </si>
  <si>
    <t>地方旅游开发项目补助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</si>
  <si>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</si>
  <si>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</si>
  <si>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</si>
  <si>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</si>
  <si>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</si>
  <si>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</si>
  <si>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</si>
  <si>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</si>
  <si>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</si>
  <si>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</si>
  <si>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</si>
  <si>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</si>
  <si>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</si>
  <si>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</si>
  <si>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</si>
  <si>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</si>
  <si>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</si>
  <si>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</si>
  <si>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</si>
  <si>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</si>
  <si>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</si>
  <si>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</si>
  <si>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</si>
  <si>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</si>
  <si>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</si>
  <si>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</si>
  <si>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</si>
  <si>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</si>
  <si>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</si>
  <si>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</si>
  <si>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</si>
  <si>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</si>
  <si>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</si>
  <si>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</si>
  <si>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</si>
  <si>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</si>
  <si>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</si>
  <si>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</si>
  <si>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</si>
  <si>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</si>
  <si>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</si>
  <si>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</si>
  <si>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</si>
  <si>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</si>
  <si>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</si>
  <si>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</si>
  <si>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</si>
  <si>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</si>
  <si>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</si>
  <si>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</si>
  <si>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</si>
  <si>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</si>
  <si>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</si>
  <si>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</si>
  <si>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</si>
  <si>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</si>
  <si>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</si>
  <si>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</si>
  <si>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（二十四）国有资本经营预算支出</t>
  </si>
  <si>
    <t>（二十五）其他支出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</si>
  <si>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</si>
  <si>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</si>
  <si>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</si>
  <si>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</si>
  <si>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</si>
  <si>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</si>
  <si>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</si>
  <si>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</si>
  <si>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</si>
  <si>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</si>
  <si>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</si>
  <si>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</si>
  <si>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</si>
  <si>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</si>
  <si>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</si>
  <si>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</si>
  <si>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</si>
  <si>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</si>
  <si>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</si>
  <si>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</si>
  <si>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</si>
  <si>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</si>
  <si>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</si>
  <si>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</si>
  <si>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</si>
  <si>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</si>
  <si>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</si>
  <si>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</si>
  <si>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</si>
  <si>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</si>
  <si>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</si>
  <si>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</si>
  <si>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</si>
  <si>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</si>
  <si>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</si>
  <si>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</si>
  <si>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</si>
  <si>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</si>
  <si>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</si>
  <si>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</si>
  <si>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532900210000000018296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</si>
  <si>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</si>
  <si>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</si>
  <si>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</si>
  <si>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</si>
  <si>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</si>
  <si>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</si>
  <si>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</si>
  <si>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</si>
  <si>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</si>
  <si>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532900210000000018297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</si>
  <si>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</si>
  <si>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</si>
  <si>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</si>
  <si>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</si>
  <si>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</si>
  <si>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</si>
  <si>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</si>
  <si>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</si>
  <si>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</si>
  <si>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532900210000000018298</t>
  </si>
  <si>
    <t>30113</t>
  </si>
  <si>
    <t>532900210000000018305</t>
  </si>
  <si>
    <t>工会经费</t>
  </si>
  <si>
    <t>30228</t>
  </si>
  <si>
    <t>532900210000000018306</t>
  </si>
  <si>
    <t>其他公用支出</t>
  </si>
  <si>
    <t>30201</t>
  </si>
  <si>
    <t>办公费</t>
  </si>
  <si>
    <t>30211</t>
  </si>
  <si>
    <t>差旅费</t>
  </si>
  <si>
    <t>30215</t>
  </si>
  <si>
    <t>会议费</t>
  </si>
  <si>
    <t>30299</t>
  </si>
  <si>
    <t>其他商品和服务支出</t>
  </si>
  <si>
    <t>532900221100000669371</t>
  </si>
  <si>
    <t>30217</t>
  </si>
  <si>
    <t>532900231100001517401</t>
  </si>
  <si>
    <t>事业人员参照公务员规范后绩效奖</t>
  </si>
  <si>
    <t>532900231100001517402</t>
  </si>
  <si>
    <t>遗属补助</t>
  </si>
  <si>
    <t>30305</t>
  </si>
  <si>
    <t>生活补助</t>
  </si>
  <si>
    <t>532900251100003555213</t>
  </si>
  <si>
    <t>住房补贴（事业）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</si>
  <si>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</si>
  <si>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</si>
  <si>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</si>
  <si>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</si>
  <si>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</si>
  <si>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</si>
  <si>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</si>
  <si>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</si>
  <si>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</si>
  <si>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</si>
  <si>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313 事业发展类</t>
  </si>
  <si>
    <t>532900200000000000980</t>
  </si>
  <si>
    <t>大理白族自治州博物馆文物征集专项资金</t>
  </si>
  <si>
    <t>31021</t>
  </si>
  <si>
    <t>文物和陈列品购置</t>
  </si>
  <si>
    <t>532900241100002664199</t>
  </si>
  <si>
    <t>2024年博物馆纪念馆免费开放中央补助资金</t>
  </si>
  <si>
    <t>30209</t>
  </si>
  <si>
    <t>物业管理费</t>
  </si>
  <si>
    <t>30227</t>
  </si>
  <si>
    <t>委托业务费</t>
  </si>
  <si>
    <t>532900241100003365919</t>
  </si>
  <si>
    <t>大理白族自治州博物馆景区旅游公共服务提升项目资金</t>
  </si>
  <si>
    <t>30213</t>
  </si>
  <si>
    <t>维修（护）费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</si>
  <si>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</si>
  <si>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</si>
  <si>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</si>
  <si>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</si>
  <si>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</si>
  <si>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</si>
  <si>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</si>
  <si>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</si>
  <si>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</si>
  <si>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</si>
  <si>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</si>
  <si>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大理白族自治州博物馆通过2025年度文物征集项目，馆藏文物增加10件(套），使大理白族自治州博物馆藏品更加多元化，成为全州历史、文化研究，科普教育，青少年爱国主义教育的重要教学实践基地。</t>
  </si>
  <si>
    <t>产出指标</t>
  </si>
  <si>
    <t>数量指标</t>
  </si>
  <si>
    <t>文物征集件数（25分）</t>
  </si>
  <si>
    <t>=</t>
  </si>
  <si>
    <t>10</t>
  </si>
  <si>
    <t>件</t>
  </si>
  <si>
    <t>定量指标</t>
  </si>
  <si>
    <t>预算年度年至大理州各县市、乡镇调研，征集民族、民俗、历史文物件数</t>
  </si>
  <si>
    <t>大理州博物馆文物征集专项资金</t>
  </si>
  <si>
    <t>大理州博物馆通过2024年度文物征集项目，馆藏文物增加10件(套），使大理州博物馆藏品更加多元化，成为全州历史、文化研究，科普教育，青少年爱国主义教育的重要教学实践基地。</t>
  </si>
  <si>
    <t>文物征集次数（25分）</t>
  </si>
  <si>
    <t>5</t>
  </si>
  <si>
    <t>次</t>
  </si>
  <si>
    <t>时效指标</t>
  </si>
  <si>
    <t>项目完成时间（20分）</t>
  </si>
  <si>
    <t>10-12</t>
  </si>
  <si>
    <t>月</t>
  </si>
  <si>
    <t>定性指标</t>
  </si>
  <si>
    <t>预算年度内文物征集项目完成时间</t>
  </si>
  <si>
    <t>效益指标</t>
  </si>
  <si>
    <t>社会效益</t>
  </si>
  <si>
    <t>新增藏品利用率（10分）</t>
  </si>
  <si>
    <t>&gt;=</t>
  </si>
  <si>
    <t>80</t>
  </si>
  <si>
    <t>%</t>
  </si>
  <si>
    <t>新增藏品是否运用到日常展览工作中</t>
  </si>
  <si>
    <t>满意度指标</t>
  </si>
  <si>
    <t>服务对象满意度</t>
  </si>
  <si>
    <t>参观群众满意度（20分）</t>
  </si>
  <si>
    <t>60%-90%</t>
  </si>
  <si>
    <t>预算年度内至大理白族自治州博物馆参观群众对展出文物的满意度，以及是否有投诉</t>
  </si>
  <si>
    <t>大理白族自治州博物馆全部实现免费开放，年开放时间在240天以上，通过实物、图片、视频、培训、讲座等各种展览形式，吸引参观人员，给公众提供优质、高效的公共文化服务体验。</t>
  </si>
  <si>
    <t>免费开放天数</t>
  </si>
  <si>
    <t>240</t>
  </si>
  <si>
    <t>天</t>
  </si>
  <si>
    <t>博物馆开放天数</t>
  </si>
  <si>
    <t>免费参观人次</t>
  </si>
  <si>
    <t>10万</t>
  </si>
  <si>
    <t>人次</t>
  </si>
  <si>
    <t>实际参观人次</t>
  </si>
  <si>
    <t>可持续影响指标</t>
  </si>
  <si>
    <t>对中华优秀文化传承影响</t>
  </si>
  <si>
    <t>显著</t>
  </si>
  <si>
    <t/>
  </si>
  <si>
    <t>推进博物馆纪念馆免费开放项目工作</t>
  </si>
  <si>
    <t>服务对象满意度指标</t>
  </si>
  <si>
    <t>观众满意度</t>
  </si>
  <si>
    <t>90</t>
  </si>
  <si>
    <t>参观群众是否有投诉</t>
  </si>
  <si>
    <t>无</t>
  </si>
  <si>
    <t>说明：本单位无此公开事项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</si>
  <si>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</si>
  <si>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</si>
  <si>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</si>
  <si>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</si>
  <si>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</si>
  <si>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</si>
  <si>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</si>
  <si>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</si>
  <si>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</si>
  <si>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</si>
  <si>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</si>
  <si>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注：本单位无此公开事项。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</si>
  <si>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</si>
  <si>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</si>
  <si>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</si>
  <si>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</si>
  <si>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</si>
  <si>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</si>
  <si>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</si>
  <si>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</si>
  <si>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</si>
  <si>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</si>
  <si>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</si>
  <si>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</si>
  <si>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</si>
  <si>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</si>
  <si>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</si>
  <si>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</si>
  <si>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</si>
  <si>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</si>
  <si>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</si>
  <si>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</si>
  <si>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</si>
  <si>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7=8+…+19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</si>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</sst>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  <numFmt numFmtId="178" formatCode="yyyy\-mm\-dd\ hh:mm:ss"/>
    <numFmt numFmtId="179" formatCode="yyyy/mm/dd\ hh:mm:ss"/>
    <numFmt numFmtId="180" formatCode="#,##0;\-#,##0;;@"/>
    <numFmt numFmtId="181" formatCode="#,##0.00;\-#,##0.00;;@"/>
    <numFmt numFmtId="182" formatCode="hh:mm:ss"/>
  </numFmts>
  <fonts count="77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b/>
      <sz val="21"/>
      <color rgb="FF000000"/>
      <name val="SimSun"/>
      <charset val="134"/>
    </font>
    <font>
      <sz val="10"/>
      <name val="SimSun"/>
      <charset val="134"/>
    </font>
    <font>
      <sz val="9"/>
      <name val="宋体"/>
      <charset val="134"/>
      <scheme val="minor"/>
    </font>
    <font>
      <b/>
      <sz val="9"/>
      <name val="SimSun"/>
      <charset val="134"/>
    </font>
    <font>
      <b/>
      <sz val="9"/>
      <name val="Times New Roman"/>
      <charset val="134"/>
    </font>
    <font>
      <sz val="9"/>
      <color theme="1"/>
      <name val="宋体"/>
      <charset val="134"/>
      <scheme val="minor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  <scheme val="minor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9"/>
      <color theme="1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SimSun"/>
      <charset val="134"/>
    </font>
    <font>
      <sz val="11.25"/>
      <name val="SimSun"/>
      <charset val="134"/>
    </font>
    <font>
      <sz val="9"/>
      <name val="Times New Roma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" borderId="17" applyNumberFormat="0" applyAlignment="0" applyProtection="0">
      <alignment vertical="center"/>
    </xf>
    <xf numFmtId="0" fontId="66" fillId="5" borderId="18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8" fillId="6" borderId="19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176" fontId="21" fillId="0" borderId="1">
      <alignment horizontal="right" vertical="center"/>
    </xf>
    <xf numFmtId="177" fontId="21" fillId="0" borderId="1">
      <alignment horizontal="right" vertical="center"/>
    </xf>
    <xf numFmtId="178" fontId="21" fillId="0" borderId="1">
      <alignment horizontal="right" vertical="center"/>
    </xf>
    <xf numFmtId="179" fontId="21" fillId="0" borderId="1">
      <alignment horizontal="right" vertical="center"/>
    </xf>
    <xf numFmtId="180" fontId="21" fillId="0" borderId="1">
      <alignment horizontal="right" vertical="center"/>
    </xf>
    <xf numFmtId="181" fontId="21" fillId="0" borderId="1">
      <alignment horizontal="right" vertical="center"/>
    </xf>
    <xf numFmtId="181" fontId="21" fillId="0" borderId="1">
      <alignment horizontal="right" vertical="center"/>
    </xf>
    <xf numFmtId="10" fontId="21" fillId="0" borderId="1">
      <alignment horizontal="right" vertical="center"/>
    </xf>
    <xf numFmtId="49" fontId="21" fillId="0" borderId="1">
      <alignment horizontal="left" vertical="center" wrapText="1"/>
    </xf>
    <xf numFmtId="182" fontId="21" fillId="0" borderId="1">
      <alignment horizontal="right" vertical="center"/>
    </xf>
    <xf numFmtId="0" fontId="76" fillId="0" borderId="0"/>
    <xf numFmtId="0" fontId="32" fillId="0" borderId="0">
      <alignment vertical="center"/>
    </xf>
  </cellStyleXfs>
  <cellXfs count="232">
    <xf numFmtId="0" fontId="0" fillId="0" borderId="0" xfId="0" applyFont="1" applyBorder="1"/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7" applyNumberFormat="1" applyFont="1" applyBorder="1">
      <alignment horizontal="left" vertical="center" wrapText="1"/>
    </xf>
    <xf numFmtId="181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5" applyNumberFormat="1" applyFont="1" applyBorder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81" fontId="15" fillId="0" borderId="1" xfId="0" applyNumberFormat="1" applyFont="1" applyBorder="1" applyAlignment="1" applyProtection="1">
      <alignment horizontal="center" vertical="center"/>
      <protection locked="0"/>
    </xf>
    <xf numFmtId="181" fontId="15" fillId="0" borderId="1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 applyProtection="1">
      <alignment vertical="top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2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2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181" fontId="6" fillId="0" borderId="1" xfId="0" applyNumberFormat="1" applyFont="1" applyBorder="1" applyAlignment="1">
      <alignment horizontal="left" vertical="center"/>
    </xf>
    <xf numFmtId="0" fontId="10" fillId="0" borderId="0" xfId="0" applyFont="1" applyBorder="1" applyProtection="1">
      <protection locked="0"/>
    </xf>
    <xf numFmtId="0" fontId="2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8" fillId="0" borderId="0" xfId="0" applyFont="1" applyBorder="1" applyAlignment="1" applyProtection="1">
      <alignment horizontal="right"/>
      <protection locked="0"/>
    </xf>
    <xf numFmtId="49" fontId="28" fillId="0" borderId="0" xfId="0" applyNumberFormat="1" applyFont="1" applyBorder="1" applyProtection="1">
      <protection locked="0"/>
    </xf>
    <xf numFmtId="0" fontId="1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49" fontId="29" fillId="0" borderId="1" xfId="57" applyNumberFormat="1" applyFont="1" applyBorder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1" xfId="0" applyFont="1" applyFill="1" applyBorder="1" applyAlignment="1" applyProtection="1">
      <alignment horizontal="left" vertical="center" wrapText="1" indent="2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59" applyFont="1" applyBorder="1" applyAlignment="1">
      <alignment horizontal="left" vertical="center" wrapText="1"/>
    </xf>
    <xf numFmtId="49" fontId="29" fillId="0" borderId="2" xfId="57" applyNumberFormat="1" applyFont="1" applyFill="1" applyBorder="1" applyAlignment="1">
      <alignment horizontal="left" vertical="center" wrapText="1"/>
    </xf>
    <xf numFmtId="0" fontId="6" fillId="0" borderId="2" xfId="59" applyFont="1" applyBorder="1" applyAlignment="1">
      <alignment horizontal="center" vertical="center" wrapText="1"/>
    </xf>
    <xf numFmtId="49" fontId="32" fillId="0" borderId="2" xfId="60" applyNumberFormat="1" applyFont="1" applyFill="1" applyBorder="1" applyAlignment="1">
      <alignment horizontal="left" vertical="center" wrapText="1"/>
    </xf>
    <xf numFmtId="0" fontId="33" fillId="0" borderId="0" xfId="0" applyFont="1" applyBorder="1" applyAlignment="1" applyProtection="1">
      <alignment vertical="top"/>
      <protection locked="0"/>
    </xf>
    <xf numFmtId="49" fontId="33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49" fontId="35" fillId="0" borderId="1" xfId="57" applyNumberFormat="1" applyFont="1" applyBorder="1" applyProtection="1">
      <alignment horizontal="left" vertical="center" wrapText="1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Protection="1">
      <protection locked="0"/>
    </xf>
    <xf numFmtId="0" fontId="33" fillId="0" borderId="0" xfId="0" applyFont="1" applyBorder="1"/>
    <xf numFmtId="0" fontId="34" fillId="0" borderId="0" xfId="0" applyFont="1" applyBorder="1" applyProtection="1">
      <protection locked="0"/>
    </xf>
    <xf numFmtId="0" fontId="34" fillId="0" borderId="0" xfId="0" applyFont="1" applyBorder="1"/>
    <xf numFmtId="0" fontId="36" fillId="0" borderId="0" xfId="0" applyFont="1" applyBorder="1" applyAlignment="1" applyProtection="1">
      <alignment vertical="top"/>
      <protection locked="0"/>
    </xf>
    <xf numFmtId="181" fontId="37" fillId="0" borderId="1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vertical="top"/>
      <protection locked="0"/>
    </xf>
    <xf numFmtId="0" fontId="34" fillId="0" borderId="0" xfId="0" applyFont="1" applyBorder="1" applyAlignment="1" applyProtection="1">
      <alignment horizontal="righ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49" fontId="21" fillId="0" borderId="1" xfId="57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/>
    <xf numFmtId="0" fontId="38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4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4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8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42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 applyProtection="1">
      <alignment horizontal="left" vertical="center" wrapText="1" indent="1"/>
      <protection locked="0"/>
    </xf>
    <xf numFmtId="49" fontId="35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/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/>
    <xf numFmtId="0" fontId="52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Border="1" applyAlignment="1" applyProtection="1">
      <alignment horizontal="center" vertical="center"/>
      <protection locked="0"/>
    </xf>
    <xf numFmtId="0" fontId="54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6" fillId="0" borderId="0" xfId="0" applyFont="1" applyBorder="1" applyAlignment="1" applyProtection="1">
      <alignment horizontal="center" vertical="top"/>
      <protection locked="0"/>
    </xf>
    <xf numFmtId="0" fontId="41" fillId="2" borderId="0" xfId="0" applyFont="1" applyFill="1" applyBorder="1" applyAlignment="1" applyProtection="1" quotePrefix="1">
      <alignment horizontal="center" vertical="center" wrapText="1"/>
      <protection locked="0"/>
    </xf>
    <xf numFmtId="49" fontId="35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Style 2" xfId="50"/>
    <cellStyle name="DateTimeStyle" xfId="51"/>
    <cellStyle name="DateTimeStyle 2" xfId="52"/>
    <cellStyle name="IntegralNumberStyle" xfId="53"/>
    <cellStyle name="MoneyStyle" xfId="54"/>
    <cellStyle name="NumberStyle" xfId="55"/>
    <cellStyle name="PercentStyle" xfId="56"/>
    <cellStyle name="TextStyle" xfId="57"/>
    <cellStyle name="TimeStyle" xfId="58"/>
    <cellStyle name="常规 2" xfId="59"/>
    <cellStyle name="常规 3 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"/>
  <sheetViews>
    <sheetView showZeros="0" workbookViewId="0">
      <selection activeCell="G4" sqref="G4"/>
    </sheetView>
  </sheetViews>
  <sheetFormatPr defaultColWidth="8" defaultRowHeight="14.25" customHeight="1" outlineLevelRow="3"/>
  <cols>
    <col min="1" max="1" width="6.90740740740741" customWidth="1"/>
    <col min="2" max="2" width="25.7222222222222" customWidth="1"/>
    <col min="3" max="3" width="6" customWidth="1"/>
    <col min="4" max="4" width="9" customWidth="1"/>
    <col min="5" max="5" width="9.81481481481481" customWidth="1"/>
    <col min="6" max="6" width="12.8148148148148" customWidth="1"/>
    <col min="7" max="7" width="12" customWidth="1"/>
    <col min="8" max="8" width="20.1759259259259" customWidth="1"/>
    <col min="9" max="9" width="23.7222222222222" customWidth="1"/>
    <col min="10" max="10" width="13.4537037037037" customWidth="1"/>
  </cols>
  <sheetData>
    <row r="1" ht="141.25" customHeight="1" spans="1:10">
      <c r="A1" s="215"/>
      <c r="B1" s="36"/>
      <c r="C1" s="216"/>
      <c r="D1" s="216"/>
      <c r="E1" s="216"/>
      <c r="F1" s="216"/>
      <c r="G1" s="216"/>
      <c r="H1" s="216"/>
      <c r="I1" s="216"/>
      <c r="J1" s="228"/>
    </row>
    <row r="2" ht="87.25" customHeight="1" spans="1:10">
      <c r="A2" s="217"/>
      <c r="B2" s="218" t="str">
        <f>"大理白族自治州博物馆"</f>
        <v>大理白族自治州博物馆</v>
      </c>
      <c r="C2" s="218"/>
      <c r="D2" s="218"/>
      <c r="E2" s="218"/>
      <c r="F2" s="218"/>
      <c r="G2" s="218"/>
      <c r="H2" s="218"/>
      <c r="I2" s="218"/>
      <c r="J2" s="229"/>
    </row>
    <row r="3" ht="84.25" customHeight="1" spans="1:10">
      <c r="A3" s="219"/>
      <c r="B3" s="220" t="s">
        <v>0</v>
      </c>
      <c r="C3" s="221"/>
      <c r="D3" s="222"/>
      <c r="E3" s="220" t="s">
        <v>1</v>
      </c>
      <c r="F3" s="223"/>
      <c r="G3" s="223"/>
      <c r="H3" s="223"/>
      <c r="I3" s="223"/>
      <c r="J3" s="230"/>
    </row>
    <row r="4" ht="142.5" customHeight="1" spans="1:10">
      <c r="A4" s="219"/>
      <c r="B4" s="224"/>
      <c r="C4" s="225"/>
      <c r="D4" s="226"/>
      <c r="E4" s="224"/>
      <c r="F4" s="227"/>
      <c r="G4" s="227"/>
      <c r="H4" s="227"/>
      <c r="I4" s="227"/>
      <c r="J4" s="231"/>
    </row>
  </sheetData>
  <mergeCells count="3">
    <mergeCell ref="A1:J1"/>
    <mergeCell ref="B2:I2"/>
    <mergeCell ref="B3:J3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1"/>
  <sheetViews>
    <sheetView showZeros="0" workbookViewId="0">
      <selection activeCell="A1" sqref="A1:J1"/>
    </sheetView>
  </sheetViews>
  <sheetFormatPr defaultColWidth="9.17592592592593" defaultRowHeight="19.5" customHeight="1"/>
  <cols>
    <col min="1" max="1" width="113.546296296296" customWidth="1"/>
  </cols>
  <sheetData>
    <row r="1" ht="42.25" customHeight="1" spans="1:1">
      <c r="A1" s="211"/>
    </row>
    <row r="2" ht="22.5" customHeight="1" spans="1:1">
      <c r="A2" s="212" t="s">
        <v>2</v>
      </c>
    </row>
    <row r="3" ht="22.5" customHeight="1" spans="1:1">
      <c r="A3" s="213"/>
    </row>
    <row r="4" ht="22.5" customHeight="1" spans="1:1">
      <c r="A4" s="214" t="s">
        <v>3</v>
      </c>
    </row>
    <row r="5" ht="22.5" customHeight="1" spans="1:1">
      <c r="A5" s="214" t="s">
        <v>4</v>
      </c>
    </row>
    <row r="6" ht="22.5" customHeight="1" spans="1:1">
      <c r="A6" s="214" t="s">
        <v>5</v>
      </c>
    </row>
    <row r="7" ht="22.5" customHeight="1" spans="1:1">
      <c r="A7" s="214" t="s">
        <v>6</v>
      </c>
    </row>
    <row r="8" ht="22.5" customHeight="1" spans="1:1">
      <c r="A8" s="214" t="s">
        <v>7</v>
      </c>
    </row>
    <row r="9" ht="22.5" customHeight="1" spans="1:1">
      <c r="A9" s="214" t="s">
        <v>8</v>
      </c>
    </row>
    <row r="10" ht="22.5" customHeight="1" spans="1:1">
      <c r="A10" s="214" t="s">
        <v>9</v>
      </c>
    </row>
    <row r="11" ht="22.5" customHeight="1" spans="1:1">
      <c r="A11" s="214" t="s">
        <v>10</v>
      </c>
    </row>
    <row r="12" ht="22.5" customHeight="1" spans="1:1">
      <c r="A12" s="214" t="s">
        <v>11</v>
      </c>
    </row>
    <row r="13" ht="22.5" customHeight="1" spans="1:1">
      <c r="A13" s="214" t="s">
        <v>12</v>
      </c>
    </row>
    <row r="14" ht="22.5" customHeight="1" spans="1:1">
      <c r="A14" s="214" t="s">
        <v>13</v>
      </c>
    </row>
    <row r="15" ht="22.5" customHeight="1" spans="1:1">
      <c r="A15" s="214" t="s">
        <v>14</v>
      </c>
    </row>
    <row r="16" ht="22.5" customHeight="1" spans="1:1">
      <c r="A16" s="214" t="s">
        <v>15</v>
      </c>
    </row>
    <row r="17" ht="22.5" customHeight="1" spans="1:1">
      <c r="A17" s="214" t="s">
        <v>16</v>
      </c>
    </row>
    <row r="18" ht="22.5" customHeight="1" spans="1:1">
      <c r="A18" s="214" t="s">
        <v>17</v>
      </c>
    </row>
    <row r="19" ht="22.5" customHeight="1" spans="1:1">
      <c r="A19" s="214" t="s">
        <v>18</v>
      </c>
    </row>
    <row r="20" ht="22.5" customHeight="1" spans="1:1">
      <c r="A20" s="214" t="s">
        <v>19</v>
      </c>
    </row>
    <row r="21" ht="22.5" customHeight="1" spans="1:1">
      <c r="A21" s="214" t="s"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xSplit="2" ySplit="6" topLeftCell="C21" activePane="bottomRight" state="frozen"/>
      <selection/>
      <selection pane="topRight"/>
      <selection pane="bottomLeft"/>
      <selection pane="bottomRight" activeCell="A4" sqref="A4:B4"/>
    </sheetView>
  </sheetViews>
  <sheetFormatPr defaultColWidth="8.5462962962963" defaultRowHeight="12.75" customHeight="1" outlineLevelCol="3"/>
  <cols>
    <col min="1" max="1" width="41" customWidth="1"/>
    <col min="2" max="2" width="27.8148148148148" customWidth="1"/>
    <col min="3" max="3" width="41" customWidth="1"/>
    <col min="4" max="4" width="28.5462962962963" customWidth="1"/>
  </cols>
  <sheetData>
    <row r="1" ht="15" customHeight="1" spans="1:4">
      <c r="A1" s="167"/>
      <c r="B1" s="167"/>
      <c r="C1" s="167"/>
      <c r="D1" s="154"/>
    </row>
    <row r="2" ht="41.25" customHeight="1" spans="1:1">
      <c r="A2" s="232" t="s">
        <v>3</v>
      </c>
    </row>
    <row r="3" ht="17.25" customHeight="1" spans="1:4">
      <c r="A3" s="169" t="str">
        <f>"单位名称："&amp;"大理白族自治州博物馆"</f>
        <v>单位名称：大理白族自治州博物馆</v>
      </c>
      <c r="B3" s="170"/>
      <c r="D3" s="166" t="s">
        <v>21</v>
      </c>
    </row>
    <row r="4" ht="23.25" customHeight="1" spans="1:4">
      <c r="A4" s="171" t="s">
        <v>22</v>
      </c>
      <c r="B4" s="172"/>
      <c r="C4" s="171" t="s">
        <v>23</v>
      </c>
      <c r="D4" s="172"/>
    </row>
    <row r="5" ht="24" customHeight="1" spans="1:4">
      <c r="A5" s="171" t="s">
        <v>24</v>
      </c>
      <c r="B5" s="171" t="s">
        <v>25</v>
      </c>
      <c r="C5" s="171" t="s">
        <v>26</v>
      </c>
      <c r="D5" s="171" t="s">
        <v>25</v>
      </c>
    </row>
    <row r="6" ht="17.25" customHeight="1" spans="1:4">
      <c r="A6" s="174" t="s">
        <v>27</v>
      </c>
      <c r="B6" s="19">
        <v>5694282.37</v>
      </c>
      <c r="C6" s="174" t="s">
        <v>28</v>
      </c>
      <c r="D6" s="19"/>
    </row>
    <row r="7" ht="17.25" customHeight="1" spans="1:4">
      <c r="A7" s="174" t="s">
        <v>29</v>
      </c>
      <c r="B7" s="19"/>
      <c r="C7" s="174" t="s">
        <v>30</v>
      </c>
      <c r="D7" s="19"/>
    </row>
    <row r="8" ht="17.25" customHeight="1" spans="1:4">
      <c r="A8" s="174" t="s">
        <v>31</v>
      </c>
      <c r="B8" s="19"/>
      <c r="C8" s="209" t="s">
        <v>32</v>
      </c>
      <c r="D8" s="19"/>
    </row>
    <row r="9" ht="17.25" customHeight="1" spans="1:4">
      <c r="A9" s="174" t="s">
        <v>33</v>
      </c>
      <c r="B9" s="19"/>
      <c r="C9" s="209" t="s">
        <v>34</v>
      </c>
      <c r="D9" s="19"/>
    </row>
    <row r="10" ht="17.25" customHeight="1" spans="1:4">
      <c r="A10" s="174" t="s">
        <v>35</v>
      </c>
      <c r="B10" s="16"/>
      <c r="C10" s="209" t="s">
        <v>36</v>
      </c>
      <c r="D10" s="19"/>
    </row>
    <row r="11" ht="17.25" customHeight="1" spans="1:4">
      <c r="A11" s="210" t="s">
        <v>37</v>
      </c>
      <c r="B11" s="19"/>
      <c r="C11" s="209" t="s">
        <v>38</v>
      </c>
      <c r="D11" s="19"/>
    </row>
    <row r="12" ht="17.25" customHeight="1" spans="1:4">
      <c r="A12" s="210" t="s">
        <v>39</v>
      </c>
      <c r="B12" s="19"/>
      <c r="C12" s="17" t="s">
        <v>40</v>
      </c>
      <c r="D12" s="19">
        <v>5031266.63</v>
      </c>
    </row>
    <row r="13" ht="17.25" customHeight="1" spans="1:4">
      <c r="A13" s="210" t="s">
        <v>41</v>
      </c>
      <c r="B13" s="19"/>
      <c r="C13" s="17" t="s">
        <v>42</v>
      </c>
      <c r="D13" s="19">
        <v>540747.42</v>
      </c>
    </row>
    <row r="14" ht="17.25" customHeight="1" spans="1:4">
      <c r="A14" s="210" t="s">
        <v>43</v>
      </c>
      <c r="B14" s="19"/>
      <c r="C14" s="17" t="s">
        <v>44</v>
      </c>
      <c r="D14" s="19">
        <v>462321.5</v>
      </c>
    </row>
    <row r="15" ht="17.25" customHeight="1" spans="1:4">
      <c r="A15" s="210" t="s">
        <v>45</v>
      </c>
      <c r="B15" s="19"/>
      <c r="C15" s="17" t="s">
        <v>46</v>
      </c>
      <c r="D15" s="19"/>
    </row>
    <row r="16" ht="17.25" customHeight="1" spans="1:4">
      <c r="A16" s="27"/>
      <c r="B16" s="19"/>
      <c r="C16" s="17" t="s">
        <v>47</v>
      </c>
      <c r="D16" s="19"/>
    </row>
    <row r="17" ht="17.25" customHeight="1" spans="1:4">
      <c r="A17" s="82"/>
      <c r="B17" s="19"/>
      <c r="C17" s="17" t="s">
        <v>48</v>
      </c>
      <c r="D17" s="19"/>
    </row>
    <row r="18" ht="17.25" customHeight="1" spans="1:4">
      <c r="A18" s="82"/>
      <c r="B18" s="19"/>
      <c r="C18" s="17" t="s">
        <v>49</v>
      </c>
      <c r="D18" s="19"/>
    </row>
    <row r="19" ht="17.25" customHeight="1" spans="1:4">
      <c r="A19" s="82"/>
      <c r="B19" s="19"/>
      <c r="C19" s="17" t="s">
        <v>50</v>
      </c>
      <c r="D19" s="19"/>
    </row>
    <row r="20" ht="17.25" customHeight="1" spans="1:4">
      <c r="A20" s="82"/>
      <c r="B20" s="19"/>
      <c r="C20" s="17" t="s">
        <v>51</v>
      </c>
      <c r="D20" s="19"/>
    </row>
    <row r="21" ht="17.25" customHeight="1" spans="1:4">
      <c r="A21" s="82"/>
      <c r="B21" s="19"/>
      <c r="C21" s="17" t="s">
        <v>52</v>
      </c>
      <c r="D21" s="19"/>
    </row>
    <row r="22" ht="17.25" customHeight="1" spans="1:4">
      <c r="A22" s="82"/>
      <c r="B22" s="19"/>
      <c r="C22" s="17" t="s">
        <v>53</v>
      </c>
      <c r="D22" s="19"/>
    </row>
    <row r="23" ht="17.25" customHeight="1" spans="1:4">
      <c r="A23" s="82"/>
      <c r="B23" s="19"/>
      <c r="C23" s="17" t="s">
        <v>54</v>
      </c>
      <c r="D23" s="19"/>
    </row>
    <row r="24" ht="17.25" customHeight="1" spans="1:4">
      <c r="A24" s="82"/>
      <c r="B24" s="19"/>
      <c r="C24" s="17" t="s">
        <v>55</v>
      </c>
      <c r="D24" s="19">
        <v>324222.12</v>
      </c>
    </row>
    <row r="25" ht="17.25" customHeight="1" spans="1:4">
      <c r="A25" s="82"/>
      <c r="B25" s="19"/>
      <c r="C25" s="17" t="s">
        <v>56</v>
      </c>
      <c r="D25" s="19"/>
    </row>
    <row r="26" ht="17.25" customHeight="1" spans="1:4">
      <c r="A26" s="82"/>
      <c r="B26" s="19"/>
      <c r="C26" s="17" t="s">
        <v>57</v>
      </c>
      <c r="D26" s="19"/>
    </row>
    <row r="27" ht="17.25" customHeight="1" spans="1:4">
      <c r="A27" s="82"/>
      <c r="B27" s="19"/>
      <c r="C27" s="17" t="s">
        <v>58</v>
      </c>
      <c r="D27" s="19"/>
    </row>
    <row r="28" ht="17.25" customHeight="1" spans="1:4">
      <c r="A28" s="82"/>
      <c r="B28" s="19"/>
      <c r="C28" s="27" t="s">
        <v>59</v>
      </c>
      <c r="D28" s="19"/>
    </row>
    <row r="29" ht="17.25" customHeight="1" spans="1:4">
      <c r="A29" s="82"/>
      <c r="B29" s="19"/>
      <c r="C29" s="27" t="s">
        <v>60</v>
      </c>
      <c r="D29" s="19"/>
    </row>
    <row r="30" ht="17.25" customHeight="1" spans="1:4">
      <c r="A30" s="82"/>
      <c r="B30" s="19"/>
      <c r="C30" s="27" t="s">
        <v>61</v>
      </c>
      <c r="D30" s="19"/>
    </row>
    <row r="31" ht="16.5" customHeight="1" spans="1:4">
      <c r="A31" s="82" t="s">
        <v>62</v>
      </c>
      <c r="B31" s="16">
        <v>5694282.37</v>
      </c>
      <c r="C31" s="82" t="s">
        <v>63</v>
      </c>
      <c r="D31" s="16">
        <v>6358557.67</v>
      </c>
    </row>
    <row r="32" ht="16.5" customHeight="1" spans="1:4">
      <c r="A32" s="83" t="s">
        <v>64</v>
      </c>
      <c r="B32" s="16">
        <v>664275.3</v>
      </c>
      <c r="C32" s="83" t="s">
        <v>65</v>
      </c>
      <c r="D32" s="16"/>
    </row>
    <row r="33" ht="16.5" customHeight="1" spans="1:4">
      <c r="A33" s="27" t="s">
        <v>66</v>
      </c>
      <c r="B33" s="19">
        <v>564275.3</v>
      </c>
      <c r="C33" s="27" t="s">
        <v>66</v>
      </c>
      <c r="D33" s="19"/>
    </row>
    <row r="34" ht="16.5" customHeight="1" spans="1:4">
      <c r="A34" s="27" t="s">
        <v>67</v>
      </c>
      <c r="B34" s="19">
        <v>100000</v>
      </c>
      <c r="C34" s="27" t="s">
        <v>67</v>
      </c>
      <c r="D34" s="19"/>
    </row>
    <row r="35" ht="16.5" customHeight="1" spans="1:4">
      <c r="A35" s="27" t="s">
        <v>68</v>
      </c>
      <c r="B35" s="19"/>
      <c r="C35" s="27" t="s">
        <v>68</v>
      </c>
      <c r="D35" s="19"/>
    </row>
    <row r="36" ht="16.5" customHeight="1" spans="1:4">
      <c r="A36" s="27" t="s">
        <v>69</v>
      </c>
      <c r="B36" s="19"/>
      <c r="C36" s="27" t="s">
        <v>69</v>
      </c>
      <c r="D36" s="19"/>
    </row>
    <row r="37" ht="16.5" customHeight="1" spans="1:4">
      <c r="A37" s="27" t="s">
        <v>70</v>
      </c>
      <c r="B37" s="19"/>
      <c r="C37" s="27" t="s">
        <v>70</v>
      </c>
      <c r="D37" s="19"/>
    </row>
    <row r="38" ht="16.5" customHeight="1" spans="1:4">
      <c r="A38" s="20" t="s">
        <v>71</v>
      </c>
      <c r="B38" s="16">
        <v>6358557.67</v>
      </c>
      <c r="C38" s="20" t="s">
        <v>72</v>
      </c>
      <c r="D38" s="16">
        <v>6358557.67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A3" sqref="A3:B3"/>
    </sheetView>
  </sheetViews>
  <sheetFormatPr defaultColWidth="8.5462962962963" defaultRowHeight="12.75" customHeight="1"/>
  <cols>
    <col min="1" max="1" width="15.9074074074074" customWidth="1"/>
    <col min="2" max="2" width="35" customWidth="1"/>
    <col min="3" max="20" width="14.2685185185185" customWidth="1"/>
  </cols>
  <sheetData>
    <row r="1" ht="17.25" customHeight="1" spans="1:1">
      <c r="A1" s="154"/>
    </row>
    <row r="2" ht="41.25" customHeight="1" spans="1:1">
      <c r="A2" s="168" t="s">
        <v>4</v>
      </c>
    </row>
    <row r="3" ht="17.25" customHeight="1" spans="1:20">
      <c r="A3" s="169" t="str">
        <f>"单位名称："&amp;"大理白族自治州博物馆"</f>
        <v>单位名称：大理白族自治州博物馆</v>
      </c>
      <c r="T3" s="167" t="s">
        <v>21</v>
      </c>
    </row>
    <row r="4" ht="21.75" customHeight="1" spans="1:20">
      <c r="A4" s="193" t="s">
        <v>73</v>
      </c>
      <c r="B4" s="194" t="s">
        <v>74</v>
      </c>
      <c r="C4" s="194" t="s">
        <v>75</v>
      </c>
      <c r="D4" s="195" t="s">
        <v>76</v>
      </c>
      <c r="E4" s="195"/>
      <c r="F4" s="195"/>
      <c r="G4" s="195"/>
      <c r="H4" s="195"/>
      <c r="I4" s="203"/>
      <c r="J4" s="195"/>
      <c r="K4" s="195"/>
      <c r="L4" s="195"/>
      <c r="M4" s="195"/>
      <c r="N4" s="204"/>
      <c r="O4" s="195" t="s">
        <v>64</v>
      </c>
      <c r="P4" s="195"/>
      <c r="Q4" s="195"/>
      <c r="R4" s="195"/>
      <c r="S4" s="195"/>
      <c r="T4" s="204"/>
    </row>
    <row r="5" ht="27" customHeight="1" spans="1:20">
      <c r="A5" s="196"/>
      <c r="B5" s="197"/>
      <c r="C5" s="197"/>
      <c r="D5" s="197" t="s">
        <v>77</v>
      </c>
      <c r="E5" s="197" t="s">
        <v>78</v>
      </c>
      <c r="F5" s="197" t="s">
        <v>79</v>
      </c>
      <c r="G5" s="197" t="s">
        <v>80</v>
      </c>
      <c r="H5" s="197" t="s">
        <v>81</v>
      </c>
      <c r="I5" s="205" t="s">
        <v>82</v>
      </c>
      <c r="J5" s="206"/>
      <c r="K5" s="206"/>
      <c r="L5" s="206"/>
      <c r="M5" s="206"/>
      <c r="N5" s="207"/>
      <c r="O5" s="197" t="s">
        <v>77</v>
      </c>
      <c r="P5" s="197" t="s">
        <v>78</v>
      </c>
      <c r="Q5" s="197" t="s">
        <v>79</v>
      </c>
      <c r="R5" s="197" t="s">
        <v>80</v>
      </c>
      <c r="S5" s="197" t="s">
        <v>81</v>
      </c>
      <c r="T5" s="197" t="s">
        <v>83</v>
      </c>
    </row>
    <row r="6" ht="30" customHeight="1" spans="1:20">
      <c r="A6" s="198"/>
      <c r="B6" s="199"/>
      <c r="C6" s="200"/>
      <c r="D6" s="200"/>
      <c r="E6" s="200"/>
      <c r="F6" s="200"/>
      <c r="G6" s="200"/>
      <c r="H6" s="200"/>
      <c r="I6" s="109" t="s">
        <v>77</v>
      </c>
      <c r="J6" s="207" t="s">
        <v>84</v>
      </c>
      <c r="K6" s="207" t="s">
        <v>85</v>
      </c>
      <c r="L6" s="207" t="s">
        <v>86</v>
      </c>
      <c r="M6" s="207" t="s">
        <v>87</v>
      </c>
      <c r="N6" s="207" t="s">
        <v>88</v>
      </c>
      <c r="O6" s="208"/>
      <c r="P6" s="208"/>
      <c r="Q6" s="208"/>
      <c r="R6" s="208"/>
      <c r="S6" s="208"/>
      <c r="T6" s="200"/>
    </row>
    <row r="7" ht="15" customHeight="1" spans="1:20">
      <c r="A7" s="89">
        <v>1</v>
      </c>
      <c r="B7" s="89">
        <v>2</v>
      </c>
      <c r="C7" s="89" t="s">
        <v>89</v>
      </c>
      <c r="D7" s="89" t="s">
        <v>90</v>
      </c>
      <c r="E7" s="89">
        <v>5</v>
      </c>
      <c r="F7" s="89">
        <v>6</v>
      </c>
      <c r="G7" s="89">
        <v>7</v>
      </c>
      <c r="H7" s="89">
        <v>8</v>
      </c>
      <c r="I7" s="89" t="s">
        <v>91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 t="s">
        <v>92</v>
      </c>
      <c r="P7" s="89">
        <v>16</v>
      </c>
      <c r="Q7" s="89">
        <v>17</v>
      </c>
      <c r="R7" s="89">
        <v>18</v>
      </c>
      <c r="S7" s="89">
        <v>19</v>
      </c>
      <c r="T7" s="89">
        <v>20</v>
      </c>
    </row>
    <row r="8" ht="18" customHeight="1" spans="1:20">
      <c r="A8" s="25" t="s">
        <v>93</v>
      </c>
      <c r="B8" s="25" t="s">
        <v>94</v>
      </c>
      <c r="C8" s="19">
        <v>6358557.67</v>
      </c>
      <c r="D8" s="19">
        <v>5694282.37</v>
      </c>
      <c r="E8" s="19">
        <v>5694282.37</v>
      </c>
      <c r="F8" s="19"/>
      <c r="G8" s="19"/>
      <c r="H8" s="19"/>
      <c r="I8" s="19"/>
      <c r="J8" s="19"/>
      <c r="K8" s="19"/>
      <c r="L8" s="19"/>
      <c r="M8" s="19"/>
      <c r="N8" s="19"/>
      <c r="O8" s="19">
        <v>664275.3</v>
      </c>
      <c r="P8" s="19">
        <v>564275.3</v>
      </c>
      <c r="Q8" s="19">
        <v>100000</v>
      </c>
      <c r="R8" s="19"/>
      <c r="S8" s="19"/>
      <c r="T8" s="19"/>
    </row>
    <row r="9" ht="18" customHeight="1" spans="1:20">
      <c r="A9" s="201" t="s">
        <v>75</v>
      </c>
      <c r="B9" s="202"/>
      <c r="C9" s="16">
        <v>6358557.67</v>
      </c>
      <c r="D9" s="16">
        <v>5694282.37</v>
      </c>
      <c r="E9" s="16">
        <v>5694282.37</v>
      </c>
      <c r="F9" s="16"/>
      <c r="G9" s="16"/>
      <c r="H9" s="16"/>
      <c r="I9" s="16"/>
      <c r="J9" s="16"/>
      <c r="K9" s="16"/>
      <c r="L9" s="16"/>
      <c r="M9" s="16"/>
      <c r="N9" s="16"/>
      <c r="O9" s="16">
        <v>664275.3</v>
      </c>
      <c r="P9" s="16">
        <v>564275.3</v>
      </c>
      <c r="Q9" s="16">
        <v>100000</v>
      </c>
      <c r="R9" s="16"/>
      <c r="S9" s="16"/>
      <c r="T9" s="16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4" sqref="A4:B6"/>
    </sheetView>
  </sheetViews>
  <sheetFormatPr defaultColWidth="9.17592592592593" defaultRowHeight="14.25" customHeight="1"/>
  <cols>
    <col min="1" max="1" width="13.8148148148148" customWidth="1"/>
    <col min="2" max="2" width="34.5462962962963" customWidth="1"/>
    <col min="3" max="8" width="19.1759259259259" customWidth="1"/>
    <col min="9" max="10" width="19" customWidth="1"/>
    <col min="11" max="11" width="18.8148148148148" customWidth="1"/>
    <col min="12" max="13" width="19" customWidth="1"/>
    <col min="14" max="16" width="18.8148148148148" customWidth="1"/>
    <col min="17" max="23" width="19" customWidth="1"/>
  </cols>
  <sheetData>
    <row r="1" ht="19.5" customHeight="1" spans="4:23">
      <c r="D1" s="175"/>
      <c r="E1" s="175"/>
      <c r="F1" s="175"/>
      <c r="J1" s="175"/>
      <c r="L1" s="175"/>
      <c r="Q1" s="166"/>
      <c r="R1" s="166"/>
      <c r="S1" s="166"/>
      <c r="T1" s="166"/>
      <c r="U1" s="166"/>
      <c r="V1" s="166"/>
      <c r="W1" s="166"/>
    </row>
    <row r="2" ht="42" customHeight="1" spans="1:23">
      <c r="A2" s="176" t="s">
        <v>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ht="16.75" customHeight="1" spans="1:23">
      <c r="A3" s="177" t="str">
        <f>"单位名称："&amp;"大理白族自治州博物馆"</f>
        <v>单位名称：大理白族自治州博物馆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90"/>
      <c r="P3" s="190"/>
      <c r="Q3" s="192"/>
      <c r="R3" s="192"/>
      <c r="S3" s="192"/>
      <c r="T3" s="192"/>
      <c r="U3" s="192"/>
      <c r="V3" s="192"/>
      <c r="W3" s="192" t="s">
        <v>95</v>
      </c>
    </row>
    <row r="4" ht="19.5" customHeight="1" spans="1:23">
      <c r="A4" s="178" t="s">
        <v>96</v>
      </c>
      <c r="B4" s="178" t="s">
        <v>97</v>
      </c>
      <c r="C4" s="179" t="s">
        <v>98</v>
      </c>
      <c r="D4" s="180"/>
      <c r="E4" s="181" t="s">
        <v>99</v>
      </c>
      <c r="F4" s="181"/>
      <c r="G4" s="182"/>
      <c r="H4" s="183"/>
      <c r="I4" s="178"/>
      <c r="J4" s="178"/>
      <c r="K4" s="178"/>
      <c r="L4" s="181"/>
      <c r="M4" s="182"/>
      <c r="N4" s="182"/>
      <c r="O4" s="182"/>
      <c r="P4" s="182"/>
      <c r="Q4" s="183"/>
      <c r="R4" s="183" t="s">
        <v>100</v>
      </c>
      <c r="S4" s="183"/>
      <c r="T4" s="183"/>
      <c r="U4" s="183"/>
      <c r="V4" s="183"/>
      <c r="W4" s="183"/>
    </row>
    <row r="5" ht="19.5" customHeight="1" spans="1:23">
      <c r="A5" s="178" t="s">
        <v>96</v>
      </c>
      <c r="B5" s="178" t="s">
        <v>97</v>
      </c>
      <c r="C5" s="184" t="s">
        <v>75</v>
      </c>
      <c r="D5" s="11" t="s">
        <v>101</v>
      </c>
      <c r="E5" s="181" t="s">
        <v>77</v>
      </c>
      <c r="F5" s="181" t="s">
        <v>78</v>
      </c>
      <c r="G5" s="182"/>
      <c r="H5" s="183"/>
      <c r="I5" s="178" t="s">
        <v>79</v>
      </c>
      <c r="J5" s="178" t="s">
        <v>80</v>
      </c>
      <c r="K5" s="178" t="s">
        <v>102</v>
      </c>
      <c r="L5" s="181" t="s">
        <v>82</v>
      </c>
      <c r="M5" s="182"/>
      <c r="N5" s="182"/>
      <c r="O5" s="182"/>
      <c r="P5" s="182"/>
      <c r="Q5" s="183"/>
      <c r="R5" s="183" t="s">
        <v>77</v>
      </c>
      <c r="S5" s="183" t="s">
        <v>78</v>
      </c>
      <c r="T5" s="183" t="s">
        <v>79</v>
      </c>
      <c r="U5" s="183" t="s">
        <v>80</v>
      </c>
      <c r="V5" s="183" t="s">
        <v>81</v>
      </c>
      <c r="W5" s="183" t="s">
        <v>82</v>
      </c>
    </row>
    <row r="6" ht="33.75" customHeight="1" spans="1:23">
      <c r="A6" s="185"/>
      <c r="B6" s="185"/>
      <c r="C6" s="184"/>
      <c r="D6" s="11" t="s">
        <v>103</v>
      </c>
      <c r="E6" s="11"/>
      <c r="F6" s="11" t="s">
        <v>77</v>
      </c>
      <c r="G6" s="9" t="s">
        <v>104</v>
      </c>
      <c r="H6" s="9" t="s">
        <v>105</v>
      </c>
      <c r="I6" s="185"/>
      <c r="J6" s="185"/>
      <c r="K6" s="185"/>
      <c r="L6" s="11" t="s">
        <v>77</v>
      </c>
      <c r="M6" s="148" t="s">
        <v>106</v>
      </c>
      <c r="N6" s="191" t="s">
        <v>107</v>
      </c>
      <c r="O6" s="191" t="s">
        <v>108</v>
      </c>
      <c r="P6" s="191" t="s">
        <v>109</v>
      </c>
      <c r="Q6" s="191" t="s">
        <v>110</v>
      </c>
      <c r="R6" s="148"/>
      <c r="S6" s="148"/>
      <c r="T6" s="148"/>
      <c r="U6" s="148"/>
      <c r="V6" s="148"/>
      <c r="W6" s="148"/>
    </row>
    <row r="7" ht="19.5" customHeight="1" spans="1:23">
      <c r="A7" s="186">
        <v>1</v>
      </c>
      <c r="B7" s="186">
        <v>2</v>
      </c>
      <c r="C7" s="187" t="s">
        <v>111</v>
      </c>
      <c r="D7" s="187" t="s">
        <v>112</v>
      </c>
      <c r="E7" s="187" t="s">
        <v>113</v>
      </c>
      <c r="F7" s="187" t="s">
        <v>114</v>
      </c>
      <c r="G7" s="187">
        <v>7</v>
      </c>
      <c r="H7" s="187">
        <v>8</v>
      </c>
      <c r="I7" s="187">
        <v>9</v>
      </c>
      <c r="J7" s="187">
        <v>10</v>
      </c>
      <c r="K7" s="187">
        <v>11</v>
      </c>
      <c r="L7" s="187" t="s">
        <v>115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 t="s">
        <v>116</v>
      </c>
      <c r="S7" s="187">
        <v>19</v>
      </c>
      <c r="T7" s="187">
        <v>20</v>
      </c>
      <c r="U7" s="187">
        <v>21</v>
      </c>
      <c r="V7" s="187">
        <v>22</v>
      </c>
      <c r="W7" s="187">
        <v>23</v>
      </c>
    </row>
    <row r="8" ht="21.75" customHeight="1" spans="1:23">
      <c r="A8" s="131" t="s">
        <v>117</v>
      </c>
      <c r="B8" s="131" t="s">
        <v>118</v>
      </c>
      <c r="C8" s="137">
        <v>5031266.63</v>
      </c>
      <c r="D8" s="137">
        <v>5031266.63</v>
      </c>
      <c r="E8" s="137">
        <v>4366991.33</v>
      </c>
      <c r="F8" s="137">
        <v>4366991.33</v>
      </c>
      <c r="G8" s="137">
        <v>4266991.33</v>
      </c>
      <c r="H8" s="137">
        <v>100000</v>
      </c>
      <c r="I8" s="137"/>
      <c r="J8" s="137"/>
      <c r="K8" s="137"/>
      <c r="L8" s="137"/>
      <c r="M8" s="137"/>
      <c r="N8" s="137"/>
      <c r="O8" s="137"/>
      <c r="P8" s="137"/>
      <c r="Q8" s="137"/>
      <c r="R8" s="137">
        <v>664275.3</v>
      </c>
      <c r="S8" s="137">
        <v>564275.3</v>
      </c>
      <c r="T8" s="137">
        <v>100000</v>
      </c>
      <c r="U8" s="137"/>
      <c r="V8" s="137"/>
      <c r="W8" s="137"/>
    </row>
    <row r="9" ht="21.75" customHeight="1" spans="1:23">
      <c r="A9" s="188" t="s">
        <v>119</v>
      </c>
      <c r="B9" s="188" t="s">
        <v>120</v>
      </c>
      <c r="C9" s="137">
        <v>4931266.63</v>
      </c>
      <c r="D9" s="137">
        <v>4931266.63</v>
      </c>
      <c r="E9" s="137">
        <v>4366991.33</v>
      </c>
      <c r="F9" s="137">
        <v>4366991.33</v>
      </c>
      <c r="G9" s="137">
        <v>4266991.33</v>
      </c>
      <c r="H9" s="137">
        <v>100000</v>
      </c>
      <c r="I9" s="137"/>
      <c r="J9" s="137"/>
      <c r="K9" s="137"/>
      <c r="L9" s="137"/>
      <c r="M9" s="137"/>
      <c r="N9" s="137"/>
      <c r="O9" s="137"/>
      <c r="P9" s="137"/>
      <c r="Q9" s="137"/>
      <c r="R9" s="137">
        <v>564275.3</v>
      </c>
      <c r="S9" s="137">
        <v>564275.3</v>
      </c>
      <c r="T9" s="137"/>
      <c r="U9" s="137"/>
      <c r="V9" s="137"/>
      <c r="W9" s="137"/>
    </row>
    <row r="10" ht="21.75" customHeight="1" spans="1:23">
      <c r="A10" s="189" t="s">
        <v>121</v>
      </c>
      <c r="B10" s="189" t="s">
        <v>122</v>
      </c>
      <c r="C10" s="137">
        <v>4931266.63</v>
      </c>
      <c r="D10" s="137">
        <v>4931266.63</v>
      </c>
      <c r="E10" s="137">
        <v>4366991.33</v>
      </c>
      <c r="F10" s="137">
        <v>4366991.33</v>
      </c>
      <c r="G10" s="137">
        <v>4266991.33</v>
      </c>
      <c r="H10" s="137">
        <v>100000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>
        <v>564275.3</v>
      </c>
      <c r="S10" s="137">
        <v>564275.3</v>
      </c>
      <c r="T10" s="137"/>
      <c r="U10" s="137"/>
      <c r="V10" s="137"/>
      <c r="W10" s="137"/>
    </row>
    <row r="11" ht="21.75" customHeight="1" spans="1:23">
      <c r="A11" s="188" t="s">
        <v>123</v>
      </c>
      <c r="B11" s="188" t="s">
        <v>124</v>
      </c>
      <c r="C11" s="137">
        <v>100000</v>
      </c>
      <c r="D11" s="137">
        <v>100000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>
        <v>100000</v>
      </c>
      <c r="S11" s="137"/>
      <c r="T11" s="137">
        <v>100000</v>
      </c>
      <c r="U11" s="137"/>
      <c r="V11" s="137"/>
      <c r="W11" s="137"/>
    </row>
    <row r="12" ht="21.75" customHeight="1" spans="1:23">
      <c r="A12" s="189" t="s">
        <v>125</v>
      </c>
      <c r="B12" s="189" t="s">
        <v>126</v>
      </c>
      <c r="C12" s="137">
        <v>100000</v>
      </c>
      <c r="D12" s="137">
        <v>100000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>
        <v>100000</v>
      </c>
      <c r="S12" s="137"/>
      <c r="T12" s="137">
        <v>100000</v>
      </c>
      <c r="U12" s="137"/>
      <c r="V12" s="137"/>
      <c r="W12" s="137"/>
    </row>
    <row r="13" ht="21.75" customHeight="1" spans="1:23">
      <c r="A13" s="131" t="s">
        <v>127</v>
      </c>
      <c r="B13" s="131" t="s">
        <v>128</v>
      </c>
      <c r="C13" s="137">
        <v>540747.42</v>
      </c>
      <c r="D13" s="137">
        <v>540747.42</v>
      </c>
      <c r="E13" s="137">
        <v>540747.42</v>
      </c>
      <c r="F13" s="137">
        <v>540747.42</v>
      </c>
      <c r="G13" s="137">
        <v>540747.42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ht="21.75" customHeight="1" spans="1:23">
      <c r="A14" s="188" t="s">
        <v>129</v>
      </c>
      <c r="B14" s="188" t="s">
        <v>130</v>
      </c>
      <c r="C14" s="137">
        <v>532427.42</v>
      </c>
      <c r="D14" s="137">
        <v>532427.42</v>
      </c>
      <c r="E14" s="137">
        <v>532427.42</v>
      </c>
      <c r="F14" s="137">
        <v>532427.42</v>
      </c>
      <c r="G14" s="137">
        <v>532427.42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ht="21.75" customHeight="1" spans="1:23">
      <c r="A15" s="189" t="s">
        <v>131</v>
      </c>
      <c r="B15" s="189" t="s">
        <v>132</v>
      </c>
      <c r="C15" s="137">
        <v>532427.42</v>
      </c>
      <c r="D15" s="137">
        <v>532427.42</v>
      </c>
      <c r="E15" s="137">
        <v>532427.42</v>
      </c>
      <c r="F15" s="137">
        <v>532427.42</v>
      </c>
      <c r="G15" s="137">
        <v>532427.42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ht="21.75" customHeight="1" spans="1:23">
      <c r="A16" s="188" t="s">
        <v>133</v>
      </c>
      <c r="B16" s="188" t="s">
        <v>134</v>
      </c>
      <c r="C16" s="137">
        <v>8320</v>
      </c>
      <c r="D16" s="137">
        <v>8320</v>
      </c>
      <c r="E16" s="137">
        <v>8320</v>
      </c>
      <c r="F16" s="137">
        <v>8320</v>
      </c>
      <c r="G16" s="137">
        <v>8320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21.75" customHeight="1" spans="1:23">
      <c r="A17" s="189" t="s">
        <v>135</v>
      </c>
      <c r="B17" s="189" t="s">
        <v>136</v>
      </c>
      <c r="C17" s="137">
        <v>8320</v>
      </c>
      <c r="D17" s="137">
        <v>8320</v>
      </c>
      <c r="E17" s="137">
        <v>8320</v>
      </c>
      <c r="F17" s="137">
        <v>8320</v>
      </c>
      <c r="G17" s="137">
        <v>8320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ht="21.75" customHeight="1" spans="1:23">
      <c r="A18" s="131" t="s">
        <v>137</v>
      </c>
      <c r="B18" s="131" t="s">
        <v>138</v>
      </c>
      <c r="C18" s="137">
        <v>462321.5</v>
      </c>
      <c r="D18" s="137">
        <v>462321.5</v>
      </c>
      <c r="E18" s="137">
        <v>462321.5</v>
      </c>
      <c r="F18" s="137">
        <v>462321.5</v>
      </c>
      <c r="G18" s="137">
        <v>462321.5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ht="21.75" customHeight="1" spans="1:23">
      <c r="A19" s="188" t="s">
        <v>139</v>
      </c>
      <c r="B19" s="188" t="s">
        <v>140</v>
      </c>
      <c r="C19" s="137">
        <v>462321.5</v>
      </c>
      <c r="D19" s="137">
        <v>462321.5</v>
      </c>
      <c r="E19" s="137">
        <v>462321.5</v>
      </c>
      <c r="F19" s="137">
        <v>462321.5</v>
      </c>
      <c r="G19" s="137">
        <v>462321.5</v>
      </c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ht="21.75" customHeight="1" spans="1:23">
      <c r="A20" s="189" t="s">
        <v>141</v>
      </c>
      <c r="B20" s="189" t="s">
        <v>142</v>
      </c>
      <c r="C20" s="137">
        <v>235302.14</v>
      </c>
      <c r="D20" s="137">
        <v>235302.14</v>
      </c>
      <c r="E20" s="137">
        <v>235302.14</v>
      </c>
      <c r="F20" s="137">
        <v>235302.14</v>
      </c>
      <c r="G20" s="137">
        <v>235302.14</v>
      </c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ht="21.75" customHeight="1" spans="1:23">
      <c r="A21" s="189" t="s">
        <v>143</v>
      </c>
      <c r="B21" s="189" t="s">
        <v>144</v>
      </c>
      <c r="C21" s="137">
        <v>200787.04</v>
      </c>
      <c r="D21" s="137">
        <v>200787.04</v>
      </c>
      <c r="E21" s="137">
        <v>200787.04</v>
      </c>
      <c r="F21" s="137">
        <v>200787.04</v>
      </c>
      <c r="G21" s="137">
        <v>200787.04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ht="21.75" customHeight="1" spans="1:23">
      <c r="A22" s="189" t="s">
        <v>145</v>
      </c>
      <c r="B22" s="189" t="s">
        <v>146</v>
      </c>
      <c r="C22" s="137">
        <v>26232.32</v>
      </c>
      <c r="D22" s="137">
        <v>26232.32</v>
      </c>
      <c r="E22" s="137">
        <v>26232.32</v>
      </c>
      <c r="F22" s="137">
        <v>26232.32</v>
      </c>
      <c r="G22" s="137">
        <v>26232.32</v>
      </c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ht="21.75" customHeight="1" spans="1:23">
      <c r="A23" s="131" t="s">
        <v>147</v>
      </c>
      <c r="B23" s="131" t="s">
        <v>148</v>
      </c>
      <c r="C23" s="137">
        <v>324222.12</v>
      </c>
      <c r="D23" s="137">
        <v>324222.12</v>
      </c>
      <c r="E23" s="137">
        <v>324222.12</v>
      </c>
      <c r="F23" s="137">
        <v>324222.12</v>
      </c>
      <c r="G23" s="137">
        <v>324222.12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ht="21.75" customHeight="1" spans="1:23">
      <c r="A24" s="188" t="s">
        <v>149</v>
      </c>
      <c r="B24" s="188" t="s">
        <v>150</v>
      </c>
      <c r="C24" s="137">
        <v>324222.12</v>
      </c>
      <c r="D24" s="137">
        <v>324222.12</v>
      </c>
      <c r="E24" s="137">
        <v>324222.12</v>
      </c>
      <c r="F24" s="137">
        <v>324222.12</v>
      </c>
      <c r="G24" s="137">
        <v>324222.12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ht="21.75" customHeight="1" spans="1:23">
      <c r="A25" s="189" t="s">
        <v>151</v>
      </c>
      <c r="B25" s="189" t="s">
        <v>152</v>
      </c>
      <c r="C25" s="137">
        <v>324222.12</v>
      </c>
      <c r="D25" s="137">
        <v>324222.12</v>
      </c>
      <c r="E25" s="137">
        <v>324222.12</v>
      </c>
      <c r="F25" s="137">
        <v>324222.12</v>
      </c>
      <c r="G25" s="137">
        <v>324222.12</v>
      </c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ht="21.75" customHeight="1" spans="1:23">
      <c r="A26" s="42" t="s">
        <v>75</v>
      </c>
      <c r="B26" s="42" t="s">
        <v>153</v>
      </c>
      <c r="C26" s="44">
        <v>6358557.67</v>
      </c>
      <c r="D26" s="44">
        <v>6358557.67</v>
      </c>
      <c r="E26" s="44">
        <v>5694282.37</v>
      </c>
      <c r="F26" s="44">
        <v>5694282.37</v>
      </c>
      <c r="G26" s="44">
        <v>5594282.37</v>
      </c>
      <c r="H26" s="44">
        <v>100000</v>
      </c>
      <c r="I26" s="44"/>
      <c r="J26" s="44"/>
      <c r="K26" s="44"/>
      <c r="L26" s="44"/>
      <c r="M26" s="44"/>
      <c r="N26" s="44"/>
      <c r="O26" s="44"/>
      <c r="P26" s="44"/>
      <c r="Q26" s="44"/>
      <c r="R26" s="44">
        <v>664275.3</v>
      </c>
      <c r="S26" s="44">
        <v>564275.3</v>
      </c>
      <c r="T26" s="44">
        <v>100000</v>
      </c>
      <c r="U26" s="44"/>
      <c r="V26" s="44"/>
      <c r="W26" s="44"/>
    </row>
  </sheetData>
  <mergeCells count="21">
    <mergeCell ref="A2:W2"/>
    <mergeCell ref="A3:N3"/>
    <mergeCell ref="E4:Q4"/>
    <mergeCell ref="R4:W4"/>
    <mergeCell ref="F5:H5"/>
    <mergeCell ref="L5:Q5"/>
    <mergeCell ref="A26:B26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A4" sqref="A4:B4"/>
    </sheetView>
  </sheetViews>
  <sheetFormatPr defaultColWidth="8.5462962962963" defaultRowHeight="12.75" customHeight="1" outlineLevelCol="3"/>
  <cols>
    <col min="1" max="1" width="35.5462962962963" customWidth="1"/>
    <col min="2" max="2" width="28.5462962962963" customWidth="1"/>
    <col min="3" max="3" width="35.5462962962963" customWidth="1"/>
    <col min="4" max="4" width="28.5462962962963" customWidth="1"/>
  </cols>
  <sheetData>
    <row r="1" ht="15" customHeight="1" spans="1:4">
      <c r="A1" s="150"/>
      <c r="B1" s="167"/>
      <c r="C1" s="167"/>
      <c r="D1" s="167"/>
    </row>
    <row r="2" ht="41.25" customHeight="1" spans="1:1">
      <c r="A2" s="232" t="s">
        <v>6</v>
      </c>
    </row>
    <row r="3" ht="17.25" customHeight="1" spans="1:4">
      <c r="A3" s="169" t="str">
        <f>"单位名称："&amp;"大理白族自治州博物馆"</f>
        <v>单位名称：大理白族自治州博物馆</v>
      </c>
      <c r="B3" s="170"/>
      <c r="D3" s="167" t="s">
        <v>21</v>
      </c>
    </row>
    <row r="4" ht="17.25" customHeight="1" spans="1:4">
      <c r="A4" s="171" t="s">
        <v>22</v>
      </c>
      <c r="B4" s="172"/>
      <c r="C4" s="171" t="s">
        <v>23</v>
      </c>
      <c r="D4" s="172"/>
    </row>
    <row r="5" ht="18.75" customHeight="1" spans="1:4">
      <c r="A5" s="171" t="s">
        <v>24</v>
      </c>
      <c r="B5" s="171" t="s">
        <v>154</v>
      </c>
      <c r="C5" s="171" t="s">
        <v>155</v>
      </c>
      <c r="D5" s="171" t="s">
        <v>154</v>
      </c>
    </row>
    <row r="6" ht="16.5" customHeight="1" spans="1:4">
      <c r="A6" s="173" t="s">
        <v>156</v>
      </c>
      <c r="B6" s="16">
        <v>5694282.37</v>
      </c>
      <c r="C6" s="173" t="s">
        <v>157</v>
      </c>
      <c r="D6" s="16">
        <v>6358557.67</v>
      </c>
    </row>
    <row r="7" ht="16.5" customHeight="1" spans="1:4">
      <c r="A7" s="174" t="s">
        <v>158</v>
      </c>
      <c r="B7" s="19">
        <v>5694282.37</v>
      </c>
      <c r="C7" s="174" t="s">
        <v>159</v>
      </c>
      <c r="D7" s="19"/>
    </row>
    <row r="8" ht="16.5" customHeight="1" spans="1:4">
      <c r="A8" s="174" t="s">
        <v>160</v>
      </c>
      <c r="B8" s="19"/>
      <c r="C8" s="174" t="s">
        <v>161</v>
      </c>
      <c r="D8" s="19"/>
    </row>
    <row r="9" ht="16.5" customHeight="1" spans="1:4">
      <c r="A9" s="174" t="s">
        <v>162</v>
      </c>
      <c r="B9" s="19"/>
      <c r="C9" s="174" t="s">
        <v>163</v>
      </c>
      <c r="D9" s="19"/>
    </row>
    <row r="10" ht="16.5" customHeight="1" spans="3:4">
      <c r="C10" s="174" t="s">
        <v>164</v>
      </c>
      <c r="D10" s="19"/>
    </row>
    <row r="11" ht="16.5" customHeight="1" spans="1:4">
      <c r="A11" s="173" t="s">
        <v>165</v>
      </c>
      <c r="B11" s="16">
        <v>664275.3</v>
      </c>
      <c r="C11" s="174" t="s">
        <v>166</v>
      </c>
      <c r="D11" s="19"/>
    </row>
    <row r="12" ht="16.5" customHeight="1" spans="1:4">
      <c r="A12" s="174" t="s">
        <v>158</v>
      </c>
      <c r="B12" s="19">
        <v>564275.3</v>
      </c>
      <c r="C12" s="117" t="s">
        <v>167</v>
      </c>
      <c r="D12" s="19"/>
    </row>
    <row r="13" ht="16.5" customHeight="1" spans="1:4">
      <c r="A13" s="27" t="s">
        <v>160</v>
      </c>
      <c r="B13" s="19">
        <v>100000</v>
      </c>
      <c r="C13" s="117" t="s">
        <v>168</v>
      </c>
      <c r="D13" s="19">
        <v>5031266.63</v>
      </c>
    </row>
    <row r="14" ht="16.5" customHeight="1" spans="1:4">
      <c r="A14" s="27" t="s">
        <v>162</v>
      </c>
      <c r="B14" s="19"/>
      <c r="C14" s="117" t="s">
        <v>169</v>
      </c>
      <c r="D14" s="19">
        <v>540747.42</v>
      </c>
    </row>
    <row r="15" ht="16.5" customHeight="1" spans="1:4">
      <c r="A15" s="82"/>
      <c r="B15" s="19"/>
      <c r="C15" s="117" t="s">
        <v>170</v>
      </c>
      <c r="D15" s="19">
        <v>462321.5</v>
      </c>
    </row>
    <row r="16" ht="16.5" customHeight="1" spans="1:4">
      <c r="A16" s="82"/>
      <c r="B16" s="19"/>
      <c r="C16" s="117" t="s">
        <v>171</v>
      </c>
      <c r="D16" s="19"/>
    </row>
    <row r="17" ht="16.5" customHeight="1" spans="1:4">
      <c r="A17" s="82"/>
      <c r="B17" s="19"/>
      <c r="C17" s="117" t="s">
        <v>172</v>
      </c>
      <c r="D17" s="19"/>
    </row>
    <row r="18" ht="16.5" customHeight="1" spans="1:4">
      <c r="A18" s="82"/>
      <c r="B18" s="19"/>
      <c r="C18" s="117" t="s">
        <v>173</v>
      </c>
      <c r="D18" s="19"/>
    </row>
    <row r="19" ht="16.5" customHeight="1" spans="1:4">
      <c r="A19" s="82"/>
      <c r="B19" s="19"/>
      <c r="C19" s="117" t="s">
        <v>174</v>
      </c>
      <c r="D19" s="19"/>
    </row>
    <row r="20" ht="16.5" customHeight="1" spans="1:4">
      <c r="A20" s="82"/>
      <c r="B20" s="19"/>
      <c r="C20" s="117" t="s">
        <v>175</v>
      </c>
      <c r="D20" s="19"/>
    </row>
    <row r="21" ht="16.5" customHeight="1" spans="1:4">
      <c r="A21" s="82"/>
      <c r="B21" s="19"/>
      <c r="C21" s="117" t="s">
        <v>176</v>
      </c>
      <c r="D21" s="19"/>
    </row>
    <row r="22" ht="16.5" customHeight="1" spans="1:4">
      <c r="A22" s="82"/>
      <c r="B22" s="19"/>
      <c r="C22" s="117" t="s">
        <v>177</v>
      </c>
      <c r="D22" s="19"/>
    </row>
    <row r="23" ht="16.5" customHeight="1" spans="1:4">
      <c r="A23" s="82"/>
      <c r="B23" s="19"/>
      <c r="C23" s="117" t="s">
        <v>178</v>
      </c>
      <c r="D23" s="19"/>
    </row>
    <row r="24" ht="16.5" customHeight="1" spans="1:4">
      <c r="A24" s="82"/>
      <c r="B24" s="19"/>
      <c r="C24" s="117" t="s">
        <v>179</v>
      </c>
      <c r="D24" s="19"/>
    </row>
    <row r="25" ht="16.5" customHeight="1" spans="1:4">
      <c r="A25" s="82"/>
      <c r="B25" s="19"/>
      <c r="C25" s="117" t="s">
        <v>180</v>
      </c>
      <c r="D25" s="19">
        <v>324222.12</v>
      </c>
    </row>
    <row r="26" ht="16.5" customHeight="1" spans="1:4">
      <c r="A26" s="82"/>
      <c r="B26" s="19"/>
      <c r="C26" s="117" t="s">
        <v>181</v>
      </c>
      <c r="D26" s="19"/>
    </row>
    <row r="27" ht="16.5" customHeight="1" spans="1:4">
      <c r="A27" s="82"/>
      <c r="B27" s="19"/>
      <c r="C27" s="117" t="s">
        <v>182</v>
      </c>
      <c r="D27" s="19"/>
    </row>
    <row r="28" ht="16.5" customHeight="1" spans="1:4">
      <c r="A28" s="82"/>
      <c r="B28" s="19"/>
      <c r="C28" s="117" t="s">
        <v>183</v>
      </c>
      <c r="D28" s="19"/>
    </row>
    <row r="29" ht="16.5" customHeight="1" spans="1:4">
      <c r="A29" s="82"/>
      <c r="B29" s="19"/>
      <c r="C29" s="27" t="s">
        <v>184</v>
      </c>
      <c r="D29" s="19"/>
    </row>
    <row r="30" ht="16.5" customHeight="1" spans="1:4">
      <c r="A30" s="82"/>
      <c r="B30" s="19"/>
      <c r="C30" s="117" t="s">
        <v>185</v>
      </c>
      <c r="D30" s="19"/>
    </row>
    <row r="31" ht="17.25" customHeight="1" spans="1:4">
      <c r="A31" s="82"/>
      <c r="B31" s="19"/>
      <c r="C31" s="117" t="s">
        <v>186</v>
      </c>
      <c r="D31" s="19"/>
    </row>
    <row r="32" ht="16.5" customHeight="1" spans="1:4">
      <c r="A32" s="82"/>
      <c r="B32" s="19"/>
      <c r="C32" s="24"/>
      <c r="D32" s="19"/>
    </row>
    <row r="33" ht="16.5" customHeight="1" spans="1:4">
      <c r="A33" s="82"/>
      <c r="B33" s="19"/>
      <c r="C33" s="116" t="s">
        <v>187</v>
      </c>
      <c r="D33" s="16"/>
    </row>
    <row r="34" ht="15" customHeight="1" spans="1:4">
      <c r="A34" s="20" t="s">
        <v>188</v>
      </c>
      <c r="B34" s="16">
        <v>6358557.67</v>
      </c>
      <c r="C34" s="20" t="s">
        <v>189</v>
      </c>
      <c r="D34" s="16">
        <v>6358557.67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24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4" sqref="A4:B4"/>
    </sheetView>
  </sheetViews>
  <sheetFormatPr defaultColWidth="9.17592592592593" defaultRowHeight="14.25" customHeight="1"/>
  <cols>
    <col min="1" max="1" width="20.1759259259259" customWidth="1"/>
    <col min="2" max="2" width="37.9074074074074" customWidth="1"/>
    <col min="3" max="13" width="24.1759259259259" customWidth="1"/>
  </cols>
  <sheetData>
    <row r="1" customHeight="1" spans="4:13">
      <c r="D1" s="159"/>
      <c r="E1" s="159"/>
      <c r="G1" s="60"/>
      <c r="I1" s="166"/>
      <c r="J1" s="166"/>
      <c r="K1" s="166"/>
      <c r="L1" s="166"/>
      <c r="M1" s="166"/>
    </row>
    <row r="2" ht="41.25" customHeight="1" spans="1:13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143" t="str">
        <f>"单位名称："&amp;"大理白族自治州博物馆"</f>
        <v>单位名称：大理白族自治州博物馆</v>
      </c>
      <c r="B3" s="88"/>
      <c r="C3" s="88"/>
      <c r="D3" s="88"/>
      <c r="E3" s="88"/>
      <c r="F3" s="88"/>
      <c r="G3" s="93"/>
      <c r="H3" s="88"/>
      <c r="I3" s="34"/>
      <c r="J3" s="34"/>
      <c r="K3" s="34"/>
      <c r="L3" s="34"/>
      <c r="M3" s="34" t="s">
        <v>21</v>
      </c>
    </row>
    <row r="4" ht="20.25" customHeight="1" spans="1:13">
      <c r="A4" s="160" t="s">
        <v>190</v>
      </c>
      <c r="B4" s="160"/>
      <c r="C4" s="79" t="s">
        <v>75</v>
      </c>
      <c r="D4" s="79" t="s">
        <v>191</v>
      </c>
      <c r="E4" s="79"/>
      <c r="F4" s="11"/>
      <c r="G4" s="11"/>
      <c r="H4" s="11"/>
      <c r="I4" s="11" t="s">
        <v>192</v>
      </c>
      <c r="J4" s="11"/>
      <c r="K4" s="11"/>
      <c r="L4" s="11"/>
      <c r="M4" s="11"/>
    </row>
    <row r="5" ht="20.25" customHeight="1" spans="1:13">
      <c r="A5" s="161" t="s">
        <v>96</v>
      </c>
      <c r="B5" s="161" t="s">
        <v>97</v>
      </c>
      <c r="C5" s="79"/>
      <c r="D5" s="79" t="s">
        <v>77</v>
      </c>
      <c r="E5" s="79" t="s">
        <v>104</v>
      </c>
      <c r="F5" s="11"/>
      <c r="G5" s="11"/>
      <c r="H5" s="11" t="s">
        <v>105</v>
      </c>
      <c r="I5" s="79" t="s">
        <v>77</v>
      </c>
      <c r="J5" s="79" t="s">
        <v>104</v>
      </c>
      <c r="K5" s="11"/>
      <c r="L5" s="11"/>
      <c r="M5" s="11" t="s">
        <v>105</v>
      </c>
    </row>
    <row r="6" ht="20.25" customHeight="1" spans="1:13">
      <c r="A6" s="161"/>
      <c r="B6" s="161"/>
      <c r="C6" s="11"/>
      <c r="D6" s="11"/>
      <c r="E6" s="11" t="s">
        <v>77</v>
      </c>
      <c r="F6" s="11" t="s">
        <v>193</v>
      </c>
      <c r="G6" s="11" t="s">
        <v>194</v>
      </c>
      <c r="H6" s="11"/>
      <c r="I6" s="11"/>
      <c r="J6" s="11" t="s">
        <v>77</v>
      </c>
      <c r="K6" s="11" t="s">
        <v>193</v>
      </c>
      <c r="L6" s="11" t="s">
        <v>194</v>
      </c>
      <c r="M6" s="11"/>
    </row>
    <row r="7" ht="15" customHeight="1" spans="1:13">
      <c r="A7" s="162">
        <v>1</v>
      </c>
      <c r="B7" s="162">
        <v>2</v>
      </c>
      <c r="C7" s="162" t="s">
        <v>195</v>
      </c>
      <c r="D7" s="162" t="s">
        <v>196</v>
      </c>
      <c r="E7" s="162" t="s">
        <v>197</v>
      </c>
      <c r="F7" s="162">
        <v>6</v>
      </c>
      <c r="G7" s="162">
        <v>7</v>
      </c>
      <c r="H7" s="162">
        <v>8</v>
      </c>
      <c r="I7" s="162" t="s">
        <v>198</v>
      </c>
      <c r="J7" s="162" t="s">
        <v>199</v>
      </c>
      <c r="K7" s="162">
        <v>11</v>
      </c>
      <c r="L7" s="162">
        <v>12</v>
      </c>
      <c r="M7" s="162">
        <v>13</v>
      </c>
    </row>
    <row r="8" ht="18" customHeight="1" spans="1:13">
      <c r="A8" s="108" t="s">
        <v>117</v>
      </c>
      <c r="B8" s="108" t="s">
        <v>118</v>
      </c>
      <c r="C8" s="19">
        <v>4931266.63</v>
      </c>
      <c r="D8" s="19">
        <v>4366991.33</v>
      </c>
      <c r="E8" s="19">
        <v>4266991.33</v>
      </c>
      <c r="F8" s="19">
        <v>3941844.05</v>
      </c>
      <c r="G8" s="19">
        <v>325147.28</v>
      </c>
      <c r="H8" s="19">
        <v>100000</v>
      </c>
      <c r="I8" s="19">
        <v>564275.3</v>
      </c>
      <c r="J8" s="19"/>
      <c r="K8" s="19"/>
      <c r="L8" s="19"/>
      <c r="M8" s="19">
        <v>564275.3</v>
      </c>
    </row>
    <row r="9" ht="18" customHeight="1" spans="1:13">
      <c r="A9" s="163" t="s">
        <v>119</v>
      </c>
      <c r="B9" s="163" t="s">
        <v>120</v>
      </c>
      <c r="C9" s="19">
        <v>4931266.63</v>
      </c>
      <c r="D9" s="19">
        <v>4366991.33</v>
      </c>
      <c r="E9" s="19">
        <v>4266991.33</v>
      </c>
      <c r="F9" s="19">
        <v>3941844.05</v>
      </c>
      <c r="G9" s="19">
        <v>325147.28</v>
      </c>
      <c r="H9" s="19">
        <v>100000</v>
      </c>
      <c r="I9" s="19">
        <v>564275.3</v>
      </c>
      <c r="J9" s="19"/>
      <c r="K9" s="19"/>
      <c r="L9" s="19"/>
      <c r="M9" s="19">
        <v>564275.3</v>
      </c>
    </row>
    <row r="10" ht="18" customHeight="1" spans="1:13">
      <c r="A10" s="164" t="s">
        <v>121</v>
      </c>
      <c r="B10" s="164" t="s">
        <v>122</v>
      </c>
      <c r="C10" s="19">
        <v>4931266.63</v>
      </c>
      <c r="D10" s="19">
        <v>4366991.33</v>
      </c>
      <c r="E10" s="19">
        <v>4266991.33</v>
      </c>
      <c r="F10" s="19">
        <v>3941844.05</v>
      </c>
      <c r="G10" s="19">
        <v>325147.28</v>
      </c>
      <c r="H10" s="19">
        <v>100000</v>
      </c>
      <c r="I10" s="19">
        <v>564275.3</v>
      </c>
      <c r="J10" s="19"/>
      <c r="K10" s="19"/>
      <c r="L10" s="19"/>
      <c r="M10" s="19">
        <v>564275.3</v>
      </c>
    </row>
    <row r="11" ht="18" customHeight="1" spans="1:13">
      <c r="A11" s="108" t="s">
        <v>127</v>
      </c>
      <c r="B11" s="108" t="s">
        <v>128</v>
      </c>
      <c r="C11" s="19">
        <v>540747.42</v>
      </c>
      <c r="D11" s="19">
        <v>540747.42</v>
      </c>
      <c r="E11" s="19">
        <v>540747.42</v>
      </c>
      <c r="F11" s="19">
        <v>540747.42</v>
      </c>
      <c r="G11" s="19"/>
      <c r="H11" s="19"/>
      <c r="I11" s="19"/>
      <c r="J11" s="19"/>
      <c r="K11" s="19"/>
      <c r="L11" s="19"/>
      <c r="M11" s="19"/>
    </row>
    <row r="12" ht="18" customHeight="1" spans="1:13">
      <c r="A12" s="163" t="s">
        <v>129</v>
      </c>
      <c r="B12" s="163" t="s">
        <v>130</v>
      </c>
      <c r="C12" s="19">
        <v>532427.42</v>
      </c>
      <c r="D12" s="19">
        <v>532427.42</v>
      </c>
      <c r="E12" s="19">
        <v>532427.42</v>
      </c>
      <c r="F12" s="19">
        <v>532427.42</v>
      </c>
      <c r="G12" s="19"/>
      <c r="H12" s="19"/>
      <c r="I12" s="19"/>
      <c r="J12" s="19"/>
      <c r="K12" s="19"/>
      <c r="L12" s="19"/>
      <c r="M12" s="19"/>
    </row>
    <row r="13" ht="18" customHeight="1" spans="1:13">
      <c r="A13" s="164" t="s">
        <v>131</v>
      </c>
      <c r="B13" s="164" t="s">
        <v>132</v>
      </c>
      <c r="C13" s="19">
        <v>532427.42</v>
      </c>
      <c r="D13" s="19">
        <v>532427.42</v>
      </c>
      <c r="E13" s="19">
        <v>532427.42</v>
      </c>
      <c r="F13" s="19">
        <v>532427.42</v>
      </c>
      <c r="G13" s="19"/>
      <c r="H13" s="19"/>
      <c r="I13" s="19"/>
      <c r="J13" s="19"/>
      <c r="K13" s="19"/>
      <c r="L13" s="19"/>
      <c r="M13" s="19"/>
    </row>
    <row r="14" ht="18" customHeight="1" spans="1:13">
      <c r="A14" s="163" t="s">
        <v>133</v>
      </c>
      <c r="B14" s="163" t="s">
        <v>134</v>
      </c>
      <c r="C14" s="19">
        <v>8320</v>
      </c>
      <c r="D14" s="19">
        <v>8320</v>
      </c>
      <c r="E14" s="19">
        <v>8320</v>
      </c>
      <c r="F14" s="19">
        <v>8320</v>
      </c>
      <c r="G14" s="19"/>
      <c r="H14" s="19"/>
      <c r="I14" s="19"/>
      <c r="J14" s="19"/>
      <c r="K14" s="19"/>
      <c r="L14" s="19"/>
      <c r="M14" s="19"/>
    </row>
    <row r="15" ht="18" customHeight="1" spans="1:13">
      <c r="A15" s="164" t="s">
        <v>135</v>
      </c>
      <c r="B15" s="164" t="s">
        <v>136</v>
      </c>
      <c r="C15" s="19">
        <v>8320</v>
      </c>
      <c r="D15" s="19">
        <v>8320</v>
      </c>
      <c r="E15" s="19">
        <v>8320</v>
      </c>
      <c r="F15" s="19">
        <v>8320</v>
      </c>
      <c r="G15" s="19"/>
      <c r="H15" s="19"/>
      <c r="I15" s="19"/>
      <c r="J15" s="19"/>
      <c r="K15" s="19"/>
      <c r="L15" s="19"/>
      <c r="M15" s="19"/>
    </row>
    <row r="16" ht="18" customHeight="1" spans="1:13">
      <c r="A16" s="108" t="s">
        <v>137</v>
      </c>
      <c r="B16" s="108" t="s">
        <v>138</v>
      </c>
      <c r="C16" s="19">
        <v>462321.5</v>
      </c>
      <c r="D16" s="19">
        <v>462321.5</v>
      </c>
      <c r="E16" s="19">
        <v>462321.5</v>
      </c>
      <c r="F16" s="19">
        <v>462321.5</v>
      </c>
      <c r="G16" s="19"/>
      <c r="H16" s="19"/>
      <c r="I16" s="19"/>
      <c r="J16" s="19"/>
      <c r="K16" s="19"/>
      <c r="L16" s="19"/>
      <c r="M16" s="19"/>
    </row>
    <row r="17" ht="18" customHeight="1" spans="1:13">
      <c r="A17" s="163" t="s">
        <v>139</v>
      </c>
      <c r="B17" s="163" t="s">
        <v>140</v>
      </c>
      <c r="C17" s="19">
        <v>462321.5</v>
      </c>
      <c r="D17" s="19">
        <v>462321.5</v>
      </c>
      <c r="E17" s="19">
        <v>462321.5</v>
      </c>
      <c r="F17" s="19">
        <v>462321.5</v>
      </c>
      <c r="G17" s="19"/>
      <c r="H17" s="19"/>
      <c r="I17" s="19"/>
      <c r="J17" s="19"/>
      <c r="K17" s="19"/>
      <c r="L17" s="19"/>
      <c r="M17" s="19"/>
    </row>
    <row r="18" ht="18" customHeight="1" spans="1:13">
      <c r="A18" s="164" t="s">
        <v>141</v>
      </c>
      <c r="B18" s="164" t="s">
        <v>142</v>
      </c>
      <c r="C18" s="19">
        <v>235302.14</v>
      </c>
      <c r="D18" s="19">
        <v>235302.14</v>
      </c>
      <c r="E18" s="19">
        <v>235302.14</v>
      </c>
      <c r="F18" s="19">
        <v>235302.14</v>
      </c>
      <c r="G18" s="19"/>
      <c r="H18" s="19"/>
      <c r="I18" s="19"/>
      <c r="J18" s="19"/>
      <c r="K18" s="19"/>
      <c r="L18" s="19"/>
      <c r="M18" s="19"/>
    </row>
    <row r="19" ht="18" customHeight="1" spans="1:13">
      <c r="A19" s="164" t="s">
        <v>143</v>
      </c>
      <c r="B19" s="164" t="s">
        <v>144</v>
      </c>
      <c r="C19" s="19">
        <v>200787.04</v>
      </c>
      <c r="D19" s="19">
        <v>200787.04</v>
      </c>
      <c r="E19" s="19">
        <v>200787.04</v>
      </c>
      <c r="F19" s="19">
        <v>200787.04</v>
      </c>
      <c r="G19" s="19"/>
      <c r="H19" s="19"/>
      <c r="I19" s="19"/>
      <c r="J19" s="19"/>
      <c r="K19" s="19"/>
      <c r="L19" s="19"/>
      <c r="M19" s="19"/>
    </row>
    <row r="20" ht="18" customHeight="1" spans="1:13">
      <c r="A20" s="164" t="s">
        <v>145</v>
      </c>
      <c r="B20" s="164" t="s">
        <v>146</v>
      </c>
      <c r="C20" s="19">
        <v>26232.32</v>
      </c>
      <c r="D20" s="19">
        <v>26232.32</v>
      </c>
      <c r="E20" s="19">
        <v>26232.32</v>
      </c>
      <c r="F20" s="19">
        <v>26232.32</v>
      </c>
      <c r="G20" s="19"/>
      <c r="H20" s="19"/>
      <c r="I20" s="19"/>
      <c r="J20" s="19"/>
      <c r="K20" s="19"/>
      <c r="L20" s="19"/>
      <c r="M20" s="19"/>
    </row>
    <row r="21" ht="18" customHeight="1" spans="1:13">
      <c r="A21" s="108" t="s">
        <v>147</v>
      </c>
      <c r="B21" s="108" t="s">
        <v>148</v>
      </c>
      <c r="C21" s="19">
        <v>324222.12</v>
      </c>
      <c r="D21" s="19">
        <v>324222.12</v>
      </c>
      <c r="E21" s="19">
        <v>324222.12</v>
      </c>
      <c r="F21" s="19">
        <v>324222.12</v>
      </c>
      <c r="G21" s="19"/>
      <c r="H21" s="19"/>
      <c r="I21" s="19"/>
      <c r="J21" s="19"/>
      <c r="K21" s="19"/>
      <c r="L21" s="19"/>
      <c r="M21" s="19"/>
    </row>
    <row r="22" ht="18" customHeight="1" spans="1:13">
      <c r="A22" s="163" t="s">
        <v>149</v>
      </c>
      <c r="B22" s="163" t="s">
        <v>150</v>
      </c>
      <c r="C22" s="19">
        <v>324222.12</v>
      </c>
      <c r="D22" s="19">
        <v>324222.12</v>
      </c>
      <c r="E22" s="19">
        <v>324222.12</v>
      </c>
      <c r="F22" s="19">
        <v>324222.12</v>
      </c>
      <c r="G22" s="19"/>
      <c r="H22" s="19"/>
      <c r="I22" s="19"/>
      <c r="J22" s="19"/>
      <c r="K22" s="19"/>
      <c r="L22" s="19"/>
      <c r="M22" s="19"/>
    </row>
    <row r="23" ht="18" customHeight="1" spans="1:13">
      <c r="A23" s="164" t="s">
        <v>151</v>
      </c>
      <c r="B23" s="164" t="s">
        <v>152</v>
      </c>
      <c r="C23" s="19">
        <v>324222.12</v>
      </c>
      <c r="D23" s="19">
        <v>324222.12</v>
      </c>
      <c r="E23" s="19">
        <v>324222.12</v>
      </c>
      <c r="F23" s="19">
        <v>324222.12</v>
      </c>
      <c r="G23" s="19"/>
      <c r="H23" s="19"/>
      <c r="I23" s="19"/>
      <c r="J23" s="19"/>
      <c r="K23" s="19"/>
      <c r="L23" s="19"/>
      <c r="M23" s="19"/>
    </row>
    <row r="24" ht="18" customHeight="1" spans="1:13">
      <c r="A24" s="165" t="s">
        <v>75</v>
      </c>
      <c r="B24" s="165" t="s">
        <v>153</v>
      </c>
      <c r="C24" s="16">
        <v>6258557.67</v>
      </c>
      <c r="D24" s="16">
        <v>5694282.37</v>
      </c>
      <c r="E24" s="16">
        <v>5594282.37</v>
      </c>
      <c r="F24" s="16">
        <v>5269135.09</v>
      </c>
      <c r="G24" s="16">
        <v>325147.28</v>
      </c>
      <c r="H24" s="16">
        <v>100000</v>
      </c>
      <c r="I24" s="16">
        <v>564275.3</v>
      </c>
      <c r="J24" s="16"/>
      <c r="K24" s="16"/>
      <c r="L24" s="16"/>
      <c r="M24" s="16">
        <v>564275.3</v>
      </c>
    </row>
  </sheetData>
  <mergeCells count="14">
    <mergeCell ref="A2:M2"/>
    <mergeCell ref="A4:B4"/>
    <mergeCell ref="D4:H4"/>
    <mergeCell ref="I4:M4"/>
    <mergeCell ref="E5:G5"/>
    <mergeCell ref="J5:L5"/>
    <mergeCell ref="A24:B24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A4" sqref="A4:B5"/>
    </sheetView>
  </sheetViews>
  <sheetFormatPr defaultColWidth="10.4537037037037" defaultRowHeight="14.25" customHeight="1" outlineLevelRow="6" outlineLevelCol="5"/>
  <cols>
    <col min="1" max="6" width="28.1759259259259" customWidth="1"/>
  </cols>
  <sheetData>
    <row r="1" customHeight="1" spans="1:6">
      <c r="A1" s="149"/>
      <c r="B1" s="149"/>
      <c r="C1" s="149"/>
      <c r="D1" s="149"/>
      <c r="E1" s="150"/>
      <c r="F1" s="151"/>
    </row>
    <row r="2" ht="41.25" customHeight="1" spans="1:6">
      <c r="A2" s="152" t="s">
        <v>8</v>
      </c>
      <c r="B2" s="152"/>
      <c r="C2" s="152"/>
      <c r="D2" s="152"/>
      <c r="E2" s="152"/>
      <c r="F2" s="152"/>
    </row>
    <row r="3" customHeight="1" spans="1:6">
      <c r="A3" s="77" t="str">
        <f>"单位名称："&amp;"大理白族自治州博物馆"</f>
        <v>单位名称：大理白族自治州博物馆</v>
      </c>
      <c r="B3" s="153"/>
      <c r="D3" s="149"/>
      <c r="E3" s="150"/>
      <c r="F3" s="154" t="s">
        <v>21</v>
      </c>
    </row>
    <row r="4" ht="27" customHeight="1" spans="1:6">
      <c r="A4" s="9" t="s">
        <v>200</v>
      </c>
      <c r="B4" s="9" t="s">
        <v>201</v>
      </c>
      <c r="C4" s="23" t="s">
        <v>202</v>
      </c>
      <c r="D4" s="9"/>
      <c r="E4" s="155"/>
      <c r="F4" s="9" t="s">
        <v>203</v>
      </c>
    </row>
    <row r="5" ht="28.5" customHeight="1" spans="1:6">
      <c r="A5" s="156"/>
      <c r="B5" s="157"/>
      <c r="C5" s="155" t="s">
        <v>77</v>
      </c>
      <c r="D5" s="155" t="s">
        <v>204</v>
      </c>
      <c r="E5" s="155" t="s">
        <v>205</v>
      </c>
      <c r="F5" s="158"/>
    </row>
    <row r="6" ht="17.25" customHeight="1" spans="1:6">
      <c r="A6" s="39" t="s">
        <v>206</v>
      </c>
      <c r="B6" s="39">
        <v>2</v>
      </c>
      <c r="C6" s="39" t="s">
        <v>207</v>
      </c>
      <c r="D6" s="39">
        <v>4</v>
      </c>
      <c r="E6" s="39">
        <v>5</v>
      </c>
      <c r="F6" s="39">
        <v>6</v>
      </c>
    </row>
    <row r="7" ht="17.25" customHeight="1" spans="1:6">
      <c r="A7" s="16">
        <v>9000</v>
      </c>
      <c r="B7" s="19"/>
      <c r="C7" s="16"/>
      <c r="D7" s="19"/>
      <c r="E7" s="19"/>
      <c r="F7" s="19">
        <v>9000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35"/>
  <sheetViews>
    <sheetView showZeros="0" workbookViewId="0">
      <pane xSplit="3" ySplit="9" topLeftCell="D10" activePane="bottomRight" state="frozen"/>
      <selection/>
      <selection pane="topRight"/>
      <selection pane="bottomLeft"/>
      <selection pane="bottomRight" activeCell="A4" sqref="A4:B7"/>
    </sheetView>
  </sheetViews>
  <sheetFormatPr defaultColWidth="9.17592592592593" defaultRowHeight="14.25" customHeight="1"/>
  <cols>
    <col min="1" max="1" width="32.8148148148148" customWidth="1"/>
    <col min="2" max="2" width="21.0925925925926" customWidth="1"/>
    <col min="3" max="3" width="26.5462962962963" customWidth="1"/>
    <col min="4" max="4" width="10.1759259259259" customWidth="1"/>
    <col min="5" max="5" width="17.5462962962963" customWidth="1"/>
    <col min="6" max="6" width="10.2685185185185" customWidth="1"/>
    <col min="7" max="7" width="15.0925925925926" customWidth="1"/>
    <col min="8" max="8" width="19" customWidth="1"/>
    <col min="9" max="9" width="18.8148148148148" customWidth="1"/>
    <col min="10" max="10" width="19" customWidth="1"/>
    <col min="11" max="11" width="13.2685185185185" customWidth="1"/>
    <col min="12" max="12" width="19" customWidth="1"/>
    <col min="13" max="13" width="15.0925925925926" customWidth="1"/>
    <col min="14" max="15" width="19" customWidth="1"/>
    <col min="16" max="16" width="17.5462962962963" customWidth="1"/>
    <col min="17" max="17" width="15" customWidth="1"/>
    <col min="18" max="18" width="15.0925925925926" customWidth="1"/>
    <col min="19" max="23" width="19" customWidth="1"/>
    <col min="24" max="29" width="18.8148148148148" customWidth="1"/>
    <col min="30" max="30" width="19" customWidth="1"/>
  </cols>
  <sheetData>
    <row r="1" ht="18.75" customHeight="1" spans="2:30">
      <c r="B1" s="124"/>
      <c r="D1" s="125"/>
      <c r="E1" s="125"/>
      <c r="F1" s="125"/>
      <c r="G1" s="125"/>
      <c r="H1" s="132"/>
      <c r="I1" s="132"/>
      <c r="J1" s="132"/>
      <c r="K1" s="133"/>
      <c r="L1" s="132"/>
      <c r="M1" s="132"/>
      <c r="N1" s="132"/>
      <c r="O1" s="132"/>
      <c r="P1" s="133"/>
      <c r="Q1" s="133"/>
      <c r="R1" s="132"/>
      <c r="V1" s="124"/>
      <c r="X1" s="138"/>
      <c r="Y1" s="138"/>
      <c r="Z1" s="138"/>
      <c r="AA1" s="138"/>
      <c r="AB1" s="138"/>
      <c r="AC1" s="138"/>
      <c r="AD1" s="138"/>
    </row>
    <row r="2" ht="39.75" customHeight="1" spans="1:30">
      <c r="A2" s="126" t="s">
        <v>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ht="18.75" customHeight="1" spans="1:30">
      <c r="A3" s="143" t="str">
        <f>"单位名称："&amp;"大理白族自治州博物馆"</f>
        <v>单位名称：大理白族自治州博物馆</v>
      </c>
      <c r="B3" s="143"/>
      <c r="C3" s="143"/>
      <c r="D3" s="143"/>
      <c r="E3" s="143"/>
      <c r="F3" s="143"/>
      <c r="G3" s="143"/>
      <c r="H3" s="144"/>
      <c r="I3" s="144"/>
      <c r="J3" s="144"/>
      <c r="K3" s="88"/>
      <c r="L3" s="144"/>
      <c r="M3" s="144"/>
      <c r="N3" s="144"/>
      <c r="O3" s="144"/>
      <c r="P3" s="88"/>
      <c r="Q3" s="88"/>
      <c r="R3" s="144"/>
      <c r="S3" s="146"/>
      <c r="T3" s="146"/>
      <c r="U3" s="146"/>
      <c r="V3" s="147"/>
      <c r="W3" s="146"/>
      <c r="X3" s="92"/>
      <c r="Y3" s="92"/>
      <c r="Z3" s="92"/>
      <c r="AA3" s="92"/>
      <c r="AB3" s="92"/>
      <c r="AC3" s="92"/>
      <c r="AD3" s="92" t="s">
        <v>21</v>
      </c>
    </row>
    <row r="4" ht="18" customHeight="1" spans="1:30">
      <c r="A4" s="9" t="s">
        <v>208</v>
      </c>
      <c r="B4" s="9" t="s">
        <v>209</v>
      </c>
      <c r="C4" s="9" t="s">
        <v>210</v>
      </c>
      <c r="D4" s="9" t="s">
        <v>211</v>
      </c>
      <c r="E4" s="9" t="s">
        <v>212</v>
      </c>
      <c r="F4" s="9" t="s">
        <v>213</v>
      </c>
      <c r="G4" s="9" t="s">
        <v>214</v>
      </c>
      <c r="H4" s="79" t="s">
        <v>75</v>
      </c>
      <c r="I4" s="79" t="s">
        <v>76</v>
      </c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 t="s">
        <v>64</v>
      </c>
      <c r="Z4" s="79"/>
      <c r="AA4" s="79"/>
      <c r="AB4" s="79"/>
      <c r="AC4" s="79"/>
      <c r="AD4" s="79"/>
    </row>
    <row r="5" ht="18" customHeight="1" spans="1:30">
      <c r="A5" s="9"/>
      <c r="B5" s="9"/>
      <c r="C5" s="9"/>
      <c r="D5" s="9"/>
      <c r="E5" s="9"/>
      <c r="F5" s="9"/>
      <c r="G5" s="9"/>
      <c r="H5" s="79"/>
      <c r="I5" s="79" t="s">
        <v>77</v>
      </c>
      <c r="J5" s="79" t="s">
        <v>78</v>
      </c>
      <c r="K5" s="79"/>
      <c r="L5" s="79"/>
      <c r="M5" s="79"/>
      <c r="N5" s="79"/>
      <c r="O5" s="79"/>
      <c r="P5" s="9" t="s">
        <v>79</v>
      </c>
      <c r="Q5" s="9" t="s">
        <v>80</v>
      </c>
      <c r="R5" s="9" t="s">
        <v>81</v>
      </c>
      <c r="S5" s="79" t="s">
        <v>82</v>
      </c>
      <c r="T5" s="79"/>
      <c r="U5" s="79"/>
      <c r="V5" s="79"/>
      <c r="W5" s="79"/>
      <c r="X5" s="79"/>
      <c r="Y5" s="148" t="s">
        <v>77</v>
      </c>
      <c r="Z5" s="148" t="s">
        <v>78</v>
      </c>
      <c r="AA5" s="148" t="s">
        <v>79</v>
      </c>
      <c r="AB5" s="148" t="s">
        <v>80</v>
      </c>
      <c r="AC5" s="148" t="s">
        <v>81</v>
      </c>
      <c r="AD5" s="148" t="s">
        <v>82</v>
      </c>
    </row>
    <row r="6" ht="18.75" customHeight="1" spans="1:30">
      <c r="A6" s="9"/>
      <c r="B6" s="9"/>
      <c r="C6" s="9"/>
      <c r="D6" s="9"/>
      <c r="E6" s="9"/>
      <c r="F6" s="9"/>
      <c r="G6" s="9"/>
      <c r="H6" s="79"/>
      <c r="I6" s="9"/>
      <c r="J6" s="9" t="s">
        <v>215</v>
      </c>
      <c r="K6" s="9" t="s">
        <v>216</v>
      </c>
      <c r="L6" s="9" t="s">
        <v>217</v>
      </c>
      <c r="M6" s="9" t="s">
        <v>218</v>
      </c>
      <c r="N6" s="9" t="s">
        <v>219</v>
      </c>
      <c r="O6" s="9" t="s">
        <v>220</v>
      </c>
      <c r="P6" s="9" t="s">
        <v>79</v>
      </c>
      <c r="Q6" s="9"/>
      <c r="R6" s="9"/>
      <c r="S6" s="9" t="s">
        <v>77</v>
      </c>
      <c r="T6" s="9" t="s">
        <v>84</v>
      </c>
      <c r="U6" s="9" t="s">
        <v>221</v>
      </c>
      <c r="V6" s="9" t="s">
        <v>86</v>
      </c>
      <c r="W6" s="9" t="s">
        <v>87</v>
      </c>
      <c r="X6" s="9" t="s">
        <v>88</v>
      </c>
      <c r="Y6" s="9"/>
      <c r="Z6" s="9"/>
      <c r="AA6" s="9"/>
      <c r="AB6" s="9"/>
      <c r="AC6" s="9"/>
      <c r="AD6" s="9"/>
    </row>
    <row r="7" ht="37.5" customHeight="1" spans="1:30">
      <c r="A7" s="9"/>
      <c r="B7" s="9"/>
      <c r="C7" s="9"/>
      <c r="D7" s="9"/>
      <c r="E7" s="9"/>
      <c r="F7" s="9"/>
      <c r="G7" s="9"/>
      <c r="H7" s="79"/>
      <c r="I7" s="9"/>
      <c r="J7" s="9" t="s">
        <v>215</v>
      </c>
      <c r="K7" s="9" t="s">
        <v>222</v>
      </c>
      <c r="L7" s="9" t="s">
        <v>216</v>
      </c>
      <c r="M7" s="9" t="s">
        <v>218</v>
      </c>
      <c r="N7" s="9" t="s">
        <v>219</v>
      </c>
      <c r="O7" s="9" t="s">
        <v>220</v>
      </c>
      <c r="P7" s="9"/>
      <c r="Q7" s="9"/>
      <c r="R7" s="9" t="s">
        <v>81</v>
      </c>
      <c r="S7" s="9" t="s">
        <v>77</v>
      </c>
      <c r="T7" s="9" t="s">
        <v>84</v>
      </c>
      <c r="U7" s="9" t="s">
        <v>221</v>
      </c>
      <c r="V7" s="9" t="s">
        <v>86</v>
      </c>
      <c r="W7" s="9" t="s">
        <v>87</v>
      </c>
      <c r="X7" s="9" t="s">
        <v>88</v>
      </c>
      <c r="Y7" s="9"/>
      <c r="Z7" s="9"/>
      <c r="AA7" s="9"/>
      <c r="AB7" s="9"/>
      <c r="AC7" s="9"/>
      <c r="AD7" s="9"/>
    </row>
    <row r="8" ht="19.5" customHeight="1" spans="1:30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45" t="s">
        <v>223</v>
      </c>
      <c r="I8" s="145" t="s">
        <v>224</v>
      </c>
      <c r="J8" s="145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 t="s">
        <v>225</v>
      </c>
      <c r="T8" s="129">
        <v>20</v>
      </c>
      <c r="U8" s="129">
        <v>21</v>
      </c>
      <c r="V8" s="129">
        <v>22</v>
      </c>
      <c r="W8" s="129">
        <v>23</v>
      </c>
      <c r="X8" s="129">
        <v>24</v>
      </c>
      <c r="Y8" s="129" t="s">
        <v>226</v>
      </c>
      <c r="Z8" s="129">
        <v>26</v>
      </c>
      <c r="AA8" s="129">
        <v>27</v>
      </c>
      <c r="AB8" s="129">
        <v>28</v>
      </c>
      <c r="AC8" s="129">
        <v>29</v>
      </c>
      <c r="AD8" s="129">
        <v>30</v>
      </c>
    </row>
    <row r="9" ht="21" customHeight="1" spans="1:30">
      <c r="A9" s="130" t="s">
        <v>94</v>
      </c>
      <c r="B9" s="130" t="s">
        <v>227</v>
      </c>
      <c r="C9" s="130" t="s">
        <v>228</v>
      </c>
      <c r="D9" s="130" t="s">
        <v>121</v>
      </c>
      <c r="E9" s="130" t="s">
        <v>122</v>
      </c>
      <c r="F9" s="130" t="s">
        <v>229</v>
      </c>
      <c r="G9" s="130" t="s">
        <v>230</v>
      </c>
      <c r="H9" s="137">
        <v>1703570.88</v>
      </c>
      <c r="I9" s="137">
        <v>1703570.88</v>
      </c>
      <c r="J9" s="137">
        <v>1703570.88</v>
      </c>
      <c r="K9" s="137"/>
      <c r="L9" s="137">
        <v>511071.26</v>
      </c>
      <c r="M9" s="137"/>
      <c r="N9" s="137">
        <v>1192499.62</v>
      </c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</row>
    <row r="10" ht="21" customHeight="1" spans="1:30">
      <c r="A10" s="130" t="s">
        <v>94</v>
      </c>
      <c r="B10" s="130" t="s">
        <v>227</v>
      </c>
      <c r="C10" s="130" t="s">
        <v>228</v>
      </c>
      <c r="D10" s="130" t="s">
        <v>121</v>
      </c>
      <c r="E10" s="130" t="s">
        <v>122</v>
      </c>
      <c r="F10" s="130" t="s">
        <v>231</v>
      </c>
      <c r="G10" s="130" t="s">
        <v>232</v>
      </c>
      <c r="H10" s="137">
        <v>218.16</v>
      </c>
      <c r="I10" s="137">
        <v>218.16</v>
      </c>
      <c r="J10" s="137">
        <v>218.16</v>
      </c>
      <c r="K10" s="137"/>
      <c r="L10" s="137">
        <v>65.45</v>
      </c>
      <c r="M10" s="137"/>
      <c r="N10" s="137">
        <v>152.71</v>
      </c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42"/>
      <c r="AD10" s="142"/>
    </row>
    <row r="11" ht="21" customHeight="1" spans="1:30">
      <c r="A11" s="130" t="s">
        <v>94</v>
      </c>
      <c r="B11" s="130" t="s">
        <v>227</v>
      </c>
      <c r="C11" s="130" t="s">
        <v>228</v>
      </c>
      <c r="D11" s="130" t="s">
        <v>121</v>
      </c>
      <c r="E11" s="130" t="s">
        <v>122</v>
      </c>
      <c r="F11" s="130" t="s">
        <v>233</v>
      </c>
      <c r="G11" s="130" t="s">
        <v>234</v>
      </c>
      <c r="H11" s="137">
        <v>133524</v>
      </c>
      <c r="I11" s="137">
        <v>133524</v>
      </c>
      <c r="J11" s="137">
        <v>133524</v>
      </c>
      <c r="K11" s="137"/>
      <c r="L11" s="137">
        <v>40057.2</v>
      </c>
      <c r="M11" s="137"/>
      <c r="N11" s="137">
        <v>93466.8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42"/>
      <c r="AD11" s="142"/>
    </row>
    <row r="12" ht="21" customHeight="1" spans="1:30">
      <c r="A12" s="130" t="s">
        <v>94</v>
      </c>
      <c r="B12" s="130" t="s">
        <v>227</v>
      </c>
      <c r="C12" s="130" t="s">
        <v>228</v>
      </c>
      <c r="D12" s="130" t="s">
        <v>121</v>
      </c>
      <c r="E12" s="130" t="s">
        <v>122</v>
      </c>
      <c r="F12" s="130" t="s">
        <v>235</v>
      </c>
      <c r="G12" s="130" t="s">
        <v>236</v>
      </c>
      <c r="H12" s="137">
        <v>508388.91</v>
      </c>
      <c r="I12" s="137">
        <v>508388.91</v>
      </c>
      <c r="J12" s="137">
        <v>508388.91</v>
      </c>
      <c r="K12" s="137"/>
      <c r="L12" s="137">
        <v>152516.67</v>
      </c>
      <c r="M12" s="137"/>
      <c r="N12" s="137">
        <v>355872.24</v>
      </c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42"/>
      <c r="AD12" s="142"/>
    </row>
    <row r="13" ht="21" customHeight="1" spans="1:30">
      <c r="A13" s="130" t="s">
        <v>94</v>
      </c>
      <c r="B13" s="130" t="s">
        <v>227</v>
      </c>
      <c r="C13" s="130" t="s">
        <v>228</v>
      </c>
      <c r="D13" s="130" t="s">
        <v>121</v>
      </c>
      <c r="E13" s="130" t="s">
        <v>122</v>
      </c>
      <c r="F13" s="130" t="s">
        <v>235</v>
      </c>
      <c r="G13" s="130" t="s">
        <v>236</v>
      </c>
      <c r="H13" s="137">
        <v>253644</v>
      </c>
      <c r="I13" s="137">
        <v>253644</v>
      </c>
      <c r="J13" s="137">
        <v>253644</v>
      </c>
      <c r="K13" s="137"/>
      <c r="L13" s="137">
        <v>76093.2</v>
      </c>
      <c r="M13" s="137"/>
      <c r="N13" s="137">
        <v>177550.8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42"/>
      <c r="AD13" s="142"/>
    </row>
    <row r="14" ht="21" customHeight="1" spans="1:30">
      <c r="A14" s="130" t="s">
        <v>94</v>
      </c>
      <c r="B14" s="130" t="s">
        <v>227</v>
      </c>
      <c r="C14" s="130" t="s">
        <v>228</v>
      </c>
      <c r="D14" s="130" t="s">
        <v>121</v>
      </c>
      <c r="E14" s="130" t="s">
        <v>122</v>
      </c>
      <c r="F14" s="130" t="s">
        <v>235</v>
      </c>
      <c r="G14" s="130" t="s">
        <v>236</v>
      </c>
      <c r="H14" s="137">
        <v>436077.6</v>
      </c>
      <c r="I14" s="137">
        <v>436077.6</v>
      </c>
      <c r="J14" s="137">
        <v>436077.6</v>
      </c>
      <c r="K14" s="137"/>
      <c r="L14" s="137">
        <v>130823.28</v>
      </c>
      <c r="M14" s="137"/>
      <c r="N14" s="137">
        <v>305254.32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42"/>
      <c r="AD14" s="142"/>
    </row>
    <row r="15" ht="21" customHeight="1" spans="1:30">
      <c r="A15" s="130" t="s">
        <v>94</v>
      </c>
      <c r="B15" s="130" t="s">
        <v>237</v>
      </c>
      <c r="C15" s="130" t="s">
        <v>238</v>
      </c>
      <c r="D15" s="130" t="s">
        <v>121</v>
      </c>
      <c r="E15" s="130" t="s">
        <v>122</v>
      </c>
      <c r="F15" s="130" t="s">
        <v>239</v>
      </c>
      <c r="G15" s="130" t="s">
        <v>240</v>
      </c>
      <c r="H15" s="137">
        <v>19152.5</v>
      </c>
      <c r="I15" s="137">
        <v>19152.5</v>
      </c>
      <c r="J15" s="137">
        <v>19152.5</v>
      </c>
      <c r="K15" s="137"/>
      <c r="L15" s="137">
        <v>5745.75</v>
      </c>
      <c r="M15" s="137"/>
      <c r="N15" s="137">
        <v>13406.75</v>
      </c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42"/>
      <c r="AD15" s="142"/>
    </row>
    <row r="16" ht="26.5" customHeight="1" spans="1:30">
      <c r="A16" s="130" t="s">
        <v>94</v>
      </c>
      <c r="B16" s="130" t="s">
        <v>237</v>
      </c>
      <c r="C16" s="130" t="s">
        <v>238</v>
      </c>
      <c r="D16" s="130" t="s">
        <v>131</v>
      </c>
      <c r="E16" s="130" t="s">
        <v>132</v>
      </c>
      <c r="F16" s="130" t="s">
        <v>241</v>
      </c>
      <c r="G16" s="130" t="s">
        <v>242</v>
      </c>
      <c r="H16" s="137">
        <v>532427.42</v>
      </c>
      <c r="I16" s="137">
        <v>532427.42</v>
      </c>
      <c r="J16" s="137">
        <v>532427.42</v>
      </c>
      <c r="K16" s="137"/>
      <c r="L16" s="137">
        <v>159728.23</v>
      </c>
      <c r="M16" s="137"/>
      <c r="N16" s="137">
        <v>372699.19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42"/>
      <c r="AD16" s="142"/>
    </row>
    <row r="17" ht="27.5" customHeight="1" spans="1:30">
      <c r="A17" s="130" t="s">
        <v>94</v>
      </c>
      <c r="B17" s="130" t="s">
        <v>237</v>
      </c>
      <c r="C17" s="130" t="s">
        <v>238</v>
      </c>
      <c r="D17" s="130" t="s">
        <v>141</v>
      </c>
      <c r="E17" s="130" t="s">
        <v>142</v>
      </c>
      <c r="F17" s="130" t="s">
        <v>243</v>
      </c>
      <c r="G17" s="130" t="s">
        <v>244</v>
      </c>
      <c r="H17" s="137">
        <v>235302.14</v>
      </c>
      <c r="I17" s="137">
        <v>235302.14</v>
      </c>
      <c r="J17" s="137">
        <v>235302.14</v>
      </c>
      <c r="K17" s="137"/>
      <c r="L17" s="137">
        <v>70590.64</v>
      </c>
      <c r="M17" s="137"/>
      <c r="N17" s="137">
        <v>164711.5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42"/>
      <c r="AD17" s="142"/>
    </row>
    <row r="18" ht="26" customHeight="1" spans="1:30">
      <c r="A18" s="130" t="s">
        <v>94</v>
      </c>
      <c r="B18" s="130" t="s">
        <v>237</v>
      </c>
      <c r="C18" s="130" t="s">
        <v>238</v>
      </c>
      <c r="D18" s="130" t="s">
        <v>143</v>
      </c>
      <c r="E18" s="130" t="s">
        <v>144</v>
      </c>
      <c r="F18" s="130" t="s">
        <v>245</v>
      </c>
      <c r="G18" s="130" t="s">
        <v>246</v>
      </c>
      <c r="H18" s="137">
        <v>91344.19</v>
      </c>
      <c r="I18" s="137">
        <v>91344.19</v>
      </c>
      <c r="J18" s="137">
        <v>91344.19</v>
      </c>
      <c r="K18" s="137"/>
      <c r="L18" s="137">
        <v>27403.26</v>
      </c>
      <c r="M18" s="137"/>
      <c r="N18" s="137">
        <v>63940.93</v>
      </c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42"/>
      <c r="AD18" s="142"/>
    </row>
    <row r="19" ht="26.5" customHeight="1" spans="1:30">
      <c r="A19" s="130" t="s">
        <v>94</v>
      </c>
      <c r="B19" s="130" t="s">
        <v>237</v>
      </c>
      <c r="C19" s="130" t="s">
        <v>238</v>
      </c>
      <c r="D19" s="130" t="s">
        <v>143</v>
      </c>
      <c r="E19" s="130" t="s">
        <v>144</v>
      </c>
      <c r="F19" s="130" t="s">
        <v>245</v>
      </c>
      <c r="G19" s="130" t="s">
        <v>246</v>
      </c>
      <c r="H19" s="137">
        <v>109442.85</v>
      </c>
      <c r="I19" s="137">
        <v>109442.85</v>
      </c>
      <c r="J19" s="137">
        <v>109442.85</v>
      </c>
      <c r="K19" s="137"/>
      <c r="L19" s="137">
        <v>32832.86</v>
      </c>
      <c r="M19" s="137"/>
      <c r="N19" s="137">
        <v>76609.99</v>
      </c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42"/>
      <c r="AD19" s="142"/>
    </row>
    <row r="20" ht="26.5" customHeight="1" spans="1:30">
      <c r="A20" s="130" t="s">
        <v>94</v>
      </c>
      <c r="B20" s="130" t="s">
        <v>237</v>
      </c>
      <c r="C20" s="130" t="s">
        <v>238</v>
      </c>
      <c r="D20" s="130" t="s">
        <v>145</v>
      </c>
      <c r="E20" s="130" t="s">
        <v>146</v>
      </c>
      <c r="F20" s="130" t="s">
        <v>239</v>
      </c>
      <c r="G20" s="130" t="s">
        <v>240</v>
      </c>
      <c r="H20" s="137">
        <v>13920</v>
      </c>
      <c r="I20" s="137">
        <v>13920</v>
      </c>
      <c r="J20" s="137">
        <v>13920</v>
      </c>
      <c r="K20" s="137"/>
      <c r="L20" s="137">
        <v>4176</v>
      </c>
      <c r="M20" s="137"/>
      <c r="N20" s="137">
        <v>9744</v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42"/>
      <c r="AD20" s="142"/>
    </row>
    <row r="21" ht="28" customHeight="1" spans="1:30">
      <c r="A21" s="130" t="s">
        <v>94</v>
      </c>
      <c r="B21" s="130" t="s">
        <v>237</v>
      </c>
      <c r="C21" s="130" t="s">
        <v>238</v>
      </c>
      <c r="D21" s="130" t="s">
        <v>145</v>
      </c>
      <c r="E21" s="130" t="s">
        <v>146</v>
      </c>
      <c r="F21" s="130" t="s">
        <v>239</v>
      </c>
      <c r="G21" s="130" t="s">
        <v>240</v>
      </c>
      <c r="H21" s="137">
        <v>12312.32</v>
      </c>
      <c r="I21" s="137">
        <v>12312.32</v>
      </c>
      <c r="J21" s="137">
        <v>12312.32</v>
      </c>
      <c r="K21" s="137"/>
      <c r="L21" s="137">
        <v>3693.7</v>
      </c>
      <c r="M21" s="137"/>
      <c r="N21" s="137">
        <v>8618.62</v>
      </c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42"/>
      <c r="AD21" s="142"/>
    </row>
    <row r="22" ht="21" customHeight="1" spans="1:30">
      <c r="A22" s="130" t="s">
        <v>94</v>
      </c>
      <c r="B22" s="130" t="s">
        <v>247</v>
      </c>
      <c r="C22" s="130" t="s">
        <v>152</v>
      </c>
      <c r="D22" s="130" t="s">
        <v>151</v>
      </c>
      <c r="E22" s="130" t="s">
        <v>152</v>
      </c>
      <c r="F22" s="130" t="s">
        <v>248</v>
      </c>
      <c r="G22" s="130" t="s">
        <v>152</v>
      </c>
      <c r="H22" s="137">
        <v>324222.12</v>
      </c>
      <c r="I22" s="137">
        <v>324222.12</v>
      </c>
      <c r="J22" s="137">
        <v>324222.12</v>
      </c>
      <c r="K22" s="137"/>
      <c r="L22" s="137">
        <v>97266.64</v>
      </c>
      <c r="M22" s="137"/>
      <c r="N22" s="137">
        <v>226955.48</v>
      </c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42"/>
      <c r="AD22" s="142"/>
    </row>
    <row r="23" ht="21" customHeight="1" spans="1:30">
      <c r="A23" s="130" t="s">
        <v>94</v>
      </c>
      <c r="B23" s="130" t="s">
        <v>249</v>
      </c>
      <c r="C23" s="130" t="s">
        <v>250</v>
      </c>
      <c r="D23" s="130" t="s">
        <v>121</v>
      </c>
      <c r="E23" s="130" t="s">
        <v>122</v>
      </c>
      <c r="F23" s="130" t="s">
        <v>251</v>
      </c>
      <c r="G23" s="130" t="s">
        <v>250</v>
      </c>
      <c r="H23" s="137">
        <v>20000</v>
      </c>
      <c r="I23" s="137">
        <v>20000</v>
      </c>
      <c r="J23" s="137">
        <v>20000</v>
      </c>
      <c r="K23" s="137"/>
      <c r="L23" s="137">
        <v>6000</v>
      </c>
      <c r="M23" s="137"/>
      <c r="N23" s="137">
        <v>14000</v>
      </c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42"/>
      <c r="AD23" s="142"/>
    </row>
    <row r="24" ht="21" customHeight="1" spans="1:30">
      <c r="A24" s="130" t="s">
        <v>94</v>
      </c>
      <c r="B24" s="130" t="s">
        <v>249</v>
      </c>
      <c r="C24" s="130" t="s">
        <v>250</v>
      </c>
      <c r="D24" s="130" t="s">
        <v>121</v>
      </c>
      <c r="E24" s="130" t="s">
        <v>122</v>
      </c>
      <c r="F24" s="130" t="s">
        <v>251</v>
      </c>
      <c r="G24" s="130" t="s">
        <v>250</v>
      </c>
      <c r="H24" s="137">
        <v>54721.43</v>
      </c>
      <c r="I24" s="137">
        <v>54721.43</v>
      </c>
      <c r="J24" s="137">
        <v>54721.43</v>
      </c>
      <c r="K24" s="137"/>
      <c r="L24" s="137">
        <v>16416.43</v>
      </c>
      <c r="M24" s="137"/>
      <c r="N24" s="137">
        <v>38305</v>
      </c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42"/>
      <c r="AD24" s="142"/>
    </row>
    <row r="25" ht="21" customHeight="1" spans="1:30">
      <c r="A25" s="130" t="s">
        <v>94</v>
      </c>
      <c r="B25" s="130" t="s">
        <v>252</v>
      </c>
      <c r="C25" s="130" t="s">
        <v>253</v>
      </c>
      <c r="D25" s="130" t="s">
        <v>121</v>
      </c>
      <c r="E25" s="130" t="s">
        <v>122</v>
      </c>
      <c r="F25" s="130" t="s">
        <v>254</v>
      </c>
      <c r="G25" s="130" t="s">
        <v>255</v>
      </c>
      <c r="H25" s="137">
        <v>144155</v>
      </c>
      <c r="I25" s="137">
        <v>144155</v>
      </c>
      <c r="J25" s="137">
        <v>144155</v>
      </c>
      <c r="K25" s="137"/>
      <c r="L25" s="137">
        <v>43246.5</v>
      </c>
      <c r="M25" s="137"/>
      <c r="N25" s="137">
        <v>100908.5</v>
      </c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42"/>
      <c r="AD25" s="142"/>
    </row>
    <row r="26" ht="21" customHeight="1" spans="1:30">
      <c r="A26" s="130" t="s">
        <v>94</v>
      </c>
      <c r="B26" s="130" t="s">
        <v>252</v>
      </c>
      <c r="C26" s="130" t="s">
        <v>253</v>
      </c>
      <c r="D26" s="130" t="s">
        <v>121</v>
      </c>
      <c r="E26" s="130" t="s">
        <v>122</v>
      </c>
      <c r="F26" s="130" t="s">
        <v>256</v>
      </c>
      <c r="G26" s="130" t="s">
        <v>257</v>
      </c>
      <c r="H26" s="137">
        <v>50000</v>
      </c>
      <c r="I26" s="137">
        <v>50000</v>
      </c>
      <c r="J26" s="137">
        <v>50000</v>
      </c>
      <c r="K26" s="137"/>
      <c r="L26" s="137">
        <v>15000</v>
      </c>
      <c r="M26" s="137"/>
      <c r="N26" s="137">
        <v>35000</v>
      </c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42"/>
      <c r="AD26" s="142"/>
    </row>
    <row r="27" ht="21" customHeight="1" spans="1:30">
      <c r="A27" s="130" t="s">
        <v>94</v>
      </c>
      <c r="B27" s="130" t="s">
        <v>252</v>
      </c>
      <c r="C27" s="130" t="s">
        <v>253</v>
      </c>
      <c r="D27" s="130" t="s">
        <v>121</v>
      </c>
      <c r="E27" s="130" t="s">
        <v>122</v>
      </c>
      <c r="F27" s="130" t="s">
        <v>258</v>
      </c>
      <c r="G27" s="130" t="s">
        <v>259</v>
      </c>
      <c r="H27" s="137">
        <v>14250</v>
      </c>
      <c r="I27" s="137">
        <v>14250</v>
      </c>
      <c r="J27" s="137">
        <v>14250</v>
      </c>
      <c r="K27" s="137"/>
      <c r="L27" s="137">
        <v>4275</v>
      </c>
      <c r="M27" s="137"/>
      <c r="N27" s="137">
        <v>9975</v>
      </c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42"/>
      <c r="AD27" s="142"/>
    </row>
    <row r="28" ht="28" customHeight="1" spans="1:30">
      <c r="A28" s="130" t="s">
        <v>94</v>
      </c>
      <c r="B28" s="130" t="s">
        <v>252</v>
      </c>
      <c r="C28" s="130" t="s">
        <v>253</v>
      </c>
      <c r="D28" s="130" t="s">
        <v>121</v>
      </c>
      <c r="E28" s="130" t="s">
        <v>122</v>
      </c>
      <c r="F28" s="130" t="s">
        <v>260</v>
      </c>
      <c r="G28" s="130" t="s">
        <v>261</v>
      </c>
      <c r="H28" s="137">
        <v>15620.85</v>
      </c>
      <c r="I28" s="137">
        <v>15620.85</v>
      </c>
      <c r="J28" s="137">
        <v>15620.85</v>
      </c>
      <c r="K28" s="137"/>
      <c r="L28" s="137">
        <v>4686.26</v>
      </c>
      <c r="M28" s="137"/>
      <c r="N28" s="137">
        <v>10934.59</v>
      </c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42"/>
      <c r="AD28" s="142"/>
    </row>
    <row r="29" ht="28.5" customHeight="1" spans="1:30">
      <c r="A29" s="130" t="s">
        <v>94</v>
      </c>
      <c r="B29" s="130" t="s">
        <v>252</v>
      </c>
      <c r="C29" s="130" t="s">
        <v>253</v>
      </c>
      <c r="D29" s="130" t="s">
        <v>121</v>
      </c>
      <c r="E29" s="130" t="s">
        <v>122</v>
      </c>
      <c r="F29" s="130" t="s">
        <v>260</v>
      </c>
      <c r="G29" s="130" t="s">
        <v>261</v>
      </c>
      <c r="H29" s="137">
        <v>17400</v>
      </c>
      <c r="I29" s="137">
        <v>17400</v>
      </c>
      <c r="J29" s="137">
        <v>17400</v>
      </c>
      <c r="K29" s="137"/>
      <c r="L29" s="137">
        <v>5220</v>
      </c>
      <c r="M29" s="137"/>
      <c r="N29" s="137">
        <v>12180</v>
      </c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42"/>
      <c r="AD29" s="142"/>
    </row>
    <row r="30" ht="21" customHeight="1" spans="1:30">
      <c r="A30" s="130" t="s">
        <v>94</v>
      </c>
      <c r="B30" s="130" t="s">
        <v>262</v>
      </c>
      <c r="C30" s="130" t="s">
        <v>203</v>
      </c>
      <c r="D30" s="130" t="s">
        <v>121</v>
      </c>
      <c r="E30" s="130" t="s">
        <v>122</v>
      </c>
      <c r="F30" s="130" t="s">
        <v>263</v>
      </c>
      <c r="G30" s="130" t="s">
        <v>203</v>
      </c>
      <c r="H30" s="137">
        <v>9000</v>
      </c>
      <c r="I30" s="137">
        <v>9000</v>
      </c>
      <c r="J30" s="137">
        <v>9000</v>
      </c>
      <c r="K30" s="137"/>
      <c r="L30" s="137">
        <v>2700</v>
      </c>
      <c r="M30" s="137"/>
      <c r="N30" s="137">
        <v>6300</v>
      </c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42"/>
      <c r="AD30" s="142"/>
    </row>
    <row r="31" ht="21" customHeight="1" spans="1:30">
      <c r="A31" s="130" t="s">
        <v>94</v>
      </c>
      <c r="B31" s="130" t="s">
        <v>264</v>
      </c>
      <c r="C31" s="130" t="s">
        <v>265</v>
      </c>
      <c r="D31" s="130" t="s">
        <v>121</v>
      </c>
      <c r="E31" s="130" t="s">
        <v>122</v>
      </c>
      <c r="F31" s="130" t="s">
        <v>235</v>
      </c>
      <c r="G31" s="130" t="s">
        <v>236</v>
      </c>
      <c r="H31" s="137">
        <v>597516</v>
      </c>
      <c r="I31" s="137">
        <v>597516</v>
      </c>
      <c r="J31" s="137">
        <v>597516</v>
      </c>
      <c r="K31" s="137"/>
      <c r="L31" s="137">
        <v>179254.8</v>
      </c>
      <c r="M31" s="137"/>
      <c r="N31" s="137">
        <v>418261.2</v>
      </c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42"/>
      <c r="AD31" s="142"/>
    </row>
    <row r="32" ht="21" customHeight="1" spans="1:30">
      <c r="A32" s="130" t="s">
        <v>94</v>
      </c>
      <c r="B32" s="130" t="s">
        <v>264</v>
      </c>
      <c r="C32" s="130" t="s">
        <v>265</v>
      </c>
      <c r="D32" s="130" t="s">
        <v>121</v>
      </c>
      <c r="E32" s="130" t="s">
        <v>122</v>
      </c>
      <c r="F32" s="130" t="s">
        <v>235</v>
      </c>
      <c r="G32" s="130" t="s">
        <v>236</v>
      </c>
      <c r="H32" s="137">
        <v>278400</v>
      </c>
      <c r="I32" s="137">
        <v>278400</v>
      </c>
      <c r="J32" s="137">
        <v>278400</v>
      </c>
      <c r="K32" s="137"/>
      <c r="L32" s="137">
        <v>83520</v>
      </c>
      <c r="M32" s="137"/>
      <c r="N32" s="137">
        <v>194880</v>
      </c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42"/>
      <c r="AD32" s="142"/>
    </row>
    <row r="33" ht="21" customHeight="1" spans="1:30">
      <c r="A33" s="130" t="s">
        <v>94</v>
      </c>
      <c r="B33" s="130" t="s">
        <v>266</v>
      </c>
      <c r="C33" s="130" t="s">
        <v>267</v>
      </c>
      <c r="D33" s="130" t="s">
        <v>135</v>
      </c>
      <c r="E33" s="130" t="s">
        <v>136</v>
      </c>
      <c r="F33" s="130" t="s">
        <v>268</v>
      </c>
      <c r="G33" s="130" t="s">
        <v>269</v>
      </c>
      <c r="H33" s="137">
        <v>8320</v>
      </c>
      <c r="I33" s="137">
        <v>8320</v>
      </c>
      <c r="J33" s="137">
        <v>8320</v>
      </c>
      <c r="K33" s="137"/>
      <c r="L33" s="137">
        <v>2496</v>
      </c>
      <c r="M33" s="137"/>
      <c r="N33" s="137">
        <v>5824</v>
      </c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42"/>
      <c r="AD33" s="142"/>
    </row>
    <row r="34" ht="21" customHeight="1" spans="1:30">
      <c r="A34" s="130" t="s">
        <v>94</v>
      </c>
      <c r="B34" s="130" t="s">
        <v>270</v>
      </c>
      <c r="C34" s="130" t="s">
        <v>271</v>
      </c>
      <c r="D34" s="130" t="s">
        <v>121</v>
      </c>
      <c r="E34" s="130" t="s">
        <v>122</v>
      </c>
      <c r="F34" s="130" t="s">
        <v>231</v>
      </c>
      <c r="G34" s="130" t="s">
        <v>232</v>
      </c>
      <c r="H34" s="137">
        <v>11352</v>
      </c>
      <c r="I34" s="137">
        <v>11352</v>
      </c>
      <c r="J34" s="137">
        <v>11352</v>
      </c>
      <c r="K34" s="137"/>
      <c r="L34" s="137">
        <v>3405.6</v>
      </c>
      <c r="M34" s="137"/>
      <c r="N34" s="137">
        <v>7946.4</v>
      </c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42"/>
      <c r="AD34" s="142"/>
    </row>
    <row r="35" ht="21" customHeight="1" spans="1:30">
      <c r="A35" s="20" t="s">
        <v>75</v>
      </c>
      <c r="B35" s="20"/>
      <c r="C35" s="20"/>
      <c r="D35" s="20"/>
      <c r="E35" s="20"/>
      <c r="F35" s="20"/>
      <c r="G35" s="20"/>
      <c r="H35" s="44">
        <v>5594282.37</v>
      </c>
      <c r="I35" s="44">
        <v>5594282.37</v>
      </c>
      <c r="J35" s="44">
        <v>5594282.37</v>
      </c>
      <c r="K35" s="44"/>
      <c r="L35" s="44">
        <v>1678284.73</v>
      </c>
      <c r="M35" s="44"/>
      <c r="N35" s="44">
        <v>3915997.64</v>
      </c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</row>
  </sheetData>
  <mergeCells count="36">
    <mergeCell ref="A2:AD2"/>
    <mergeCell ref="A3:G3"/>
    <mergeCell ref="I4:X4"/>
    <mergeCell ref="Y4:AD4"/>
    <mergeCell ref="J5:O5"/>
    <mergeCell ref="S5:X5"/>
    <mergeCell ref="J6:K6"/>
    <mergeCell ref="A35:G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5"/>
  <sheetViews>
    <sheetView showZeros="0" workbookViewId="0">
      <pane xSplit="3" ySplit="9" topLeftCell="D10" activePane="bottomRight" state="frozen"/>
      <selection/>
      <selection pane="topRight"/>
      <selection pane="bottomLeft"/>
      <selection pane="bottomRight" activeCell="A4" sqref="A4:B7"/>
    </sheetView>
  </sheetViews>
  <sheetFormatPr defaultColWidth="9.17592592592593" defaultRowHeight="14.25" customHeight="1"/>
  <cols>
    <col min="1" max="1" width="32.8148148148148" customWidth="1"/>
    <col min="2" max="2" width="21.0925925925926" customWidth="1"/>
    <col min="3" max="3" width="26.5462962962963" customWidth="1"/>
    <col min="4" max="4" width="27.7222222222222" customWidth="1"/>
    <col min="5" max="5" width="10.1759259259259" customWidth="1"/>
    <col min="6" max="6" width="17.5462962962963" customWidth="1"/>
    <col min="7" max="7" width="10.2685185185185" customWidth="1"/>
    <col min="8" max="8" width="15.0925925925926" customWidth="1"/>
    <col min="9" max="9" width="19" customWidth="1"/>
    <col min="10" max="10" width="18.8148148148148" customWidth="1"/>
    <col min="11" max="11" width="19" customWidth="1"/>
    <col min="12" max="12" width="16.0925925925926" customWidth="1"/>
    <col min="13" max="13" width="17.5462962962963" customWidth="1"/>
    <col min="14" max="14" width="15" customWidth="1"/>
    <col min="15" max="15" width="15.0925925925926" customWidth="1"/>
    <col min="16" max="20" width="19" customWidth="1"/>
    <col min="21" max="26" width="18.8148148148148" customWidth="1"/>
    <col min="27" max="27" width="19" customWidth="1"/>
  </cols>
  <sheetData>
    <row r="1" ht="18.75" customHeight="1" spans="2:27">
      <c r="B1" s="124"/>
      <c r="D1" s="125"/>
      <c r="E1" s="125"/>
      <c r="F1" s="125"/>
      <c r="G1" s="125"/>
      <c r="H1" s="125"/>
      <c r="I1" s="132"/>
      <c r="J1" s="132"/>
      <c r="K1" s="132"/>
      <c r="L1" s="133"/>
      <c r="M1" s="133"/>
      <c r="N1" s="133"/>
      <c r="O1" s="132"/>
      <c r="S1" s="124"/>
      <c r="U1" s="138"/>
      <c r="V1" s="138"/>
      <c r="W1" s="138"/>
      <c r="X1" s="138"/>
      <c r="Y1" s="138"/>
      <c r="Z1" s="138"/>
      <c r="AA1" s="138"/>
    </row>
    <row r="2" ht="39.75" customHeight="1" spans="1:27">
      <c r="A2" s="126" t="s">
        <v>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ht="18.75" customHeight="1" spans="1:27">
      <c r="A3" s="127" t="str">
        <f>"单位名称："&amp;"大理白族自治州博物馆"</f>
        <v>单位名称：大理白族自治州博物馆</v>
      </c>
      <c r="B3" s="127"/>
      <c r="C3" s="127"/>
      <c r="D3" s="127"/>
      <c r="E3" s="127"/>
      <c r="F3" s="127"/>
      <c r="G3" s="127"/>
      <c r="H3" s="127"/>
      <c r="I3" s="134"/>
      <c r="J3" s="134"/>
      <c r="K3" s="134"/>
      <c r="L3" s="135"/>
      <c r="M3" s="135"/>
      <c r="N3" s="135"/>
      <c r="O3" s="134"/>
      <c r="P3" s="136"/>
      <c r="Q3" s="136"/>
      <c r="R3" s="136"/>
      <c r="S3" s="139"/>
      <c r="T3" s="136"/>
      <c r="U3" s="140"/>
      <c r="V3" s="140"/>
      <c r="W3" s="140"/>
      <c r="X3" s="140"/>
      <c r="Y3" s="140"/>
      <c r="Z3" s="140"/>
      <c r="AA3" s="140" t="s">
        <v>21</v>
      </c>
    </row>
    <row r="4" ht="18" customHeight="1" spans="1:27">
      <c r="A4" s="128" t="s">
        <v>272</v>
      </c>
      <c r="B4" s="128" t="s">
        <v>209</v>
      </c>
      <c r="C4" s="128" t="s">
        <v>210</v>
      </c>
      <c r="D4" s="128" t="s">
        <v>273</v>
      </c>
      <c r="E4" s="128" t="s">
        <v>211</v>
      </c>
      <c r="F4" s="128" t="s">
        <v>212</v>
      </c>
      <c r="G4" s="128" t="s">
        <v>274</v>
      </c>
      <c r="H4" s="128" t="s">
        <v>275</v>
      </c>
      <c r="I4" s="32" t="s">
        <v>276</v>
      </c>
      <c r="J4" s="32" t="s">
        <v>76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 t="s">
        <v>64</v>
      </c>
      <c r="W4" s="32"/>
      <c r="X4" s="32"/>
      <c r="Y4" s="32"/>
      <c r="Z4" s="32"/>
      <c r="AA4" s="32"/>
    </row>
    <row r="5" ht="18" customHeight="1" spans="1:27">
      <c r="A5" s="128"/>
      <c r="B5" s="128"/>
      <c r="C5" s="128"/>
      <c r="D5" s="128"/>
      <c r="E5" s="128"/>
      <c r="F5" s="128"/>
      <c r="G5" s="128"/>
      <c r="H5" s="128"/>
      <c r="I5" s="32"/>
      <c r="J5" s="32" t="s">
        <v>77</v>
      </c>
      <c r="K5" s="32" t="s">
        <v>78</v>
      </c>
      <c r="L5" s="32"/>
      <c r="M5" s="128" t="s">
        <v>79</v>
      </c>
      <c r="N5" s="128" t="s">
        <v>80</v>
      </c>
      <c r="O5" s="128" t="s">
        <v>81</v>
      </c>
      <c r="P5" s="32" t="s">
        <v>82</v>
      </c>
      <c r="Q5" s="32"/>
      <c r="R5" s="32"/>
      <c r="S5" s="32"/>
      <c r="T5" s="32"/>
      <c r="U5" s="32"/>
      <c r="V5" s="141" t="s">
        <v>77</v>
      </c>
      <c r="W5" s="141" t="s">
        <v>78</v>
      </c>
      <c r="X5" s="141" t="s">
        <v>79</v>
      </c>
      <c r="Y5" s="141" t="s">
        <v>80</v>
      </c>
      <c r="Z5" s="141" t="s">
        <v>81</v>
      </c>
      <c r="AA5" s="141" t="s">
        <v>82</v>
      </c>
    </row>
    <row r="6" ht="18.75" customHeight="1" spans="1:27">
      <c r="A6" s="128"/>
      <c r="B6" s="128"/>
      <c r="C6" s="128"/>
      <c r="D6" s="128"/>
      <c r="E6" s="128"/>
      <c r="F6" s="128"/>
      <c r="G6" s="128"/>
      <c r="H6" s="128"/>
      <c r="I6" s="32"/>
      <c r="J6" s="128"/>
      <c r="K6" s="128"/>
      <c r="L6" s="128"/>
      <c r="M6" s="128" t="s">
        <v>79</v>
      </c>
      <c r="N6" s="128"/>
      <c r="O6" s="128"/>
      <c r="P6" s="128" t="s">
        <v>77</v>
      </c>
      <c r="Q6" s="128" t="s">
        <v>84</v>
      </c>
      <c r="R6" s="128" t="s">
        <v>221</v>
      </c>
      <c r="S6" s="128" t="s">
        <v>86</v>
      </c>
      <c r="T6" s="128" t="s">
        <v>87</v>
      </c>
      <c r="U6" s="128" t="s">
        <v>88</v>
      </c>
      <c r="V6" s="128"/>
      <c r="W6" s="128"/>
      <c r="X6" s="128"/>
      <c r="Y6" s="128"/>
      <c r="Z6" s="128"/>
      <c r="AA6" s="128"/>
    </row>
    <row r="7" ht="37.5" customHeight="1" spans="1:27">
      <c r="A7" s="128"/>
      <c r="B7" s="128"/>
      <c r="C7" s="128"/>
      <c r="D7" s="128"/>
      <c r="E7" s="128"/>
      <c r="F7" s="128"/>
      <c r="G7" s="128"/>
      <c r="H7" s="128"/>
      <c r="I7" s="32"/>
      <c r="J7" s="128"/>
      <c r="K7" s="128" t="s">
        <v>215</v>
      </c>
      <c r="L7" s="128" t="s">
        <v>277</v>
      </c>
      <c r="M7" s="128"/>
      <c r="N7" s="128"/>
      <c r="O7" s="128" t="s">
        <v>81</v>
      </c>
      <c r="P7" s="128" t="s">
        <v>77</v>
      </c>
      <c r="Q7" s="128" t="s">
        <v>84</v>
      </c>
      <c r="R7" s="128" t="s">
        <v>221</v>
      </c>
      <c r="S7" s="128" t="s">
        <v>86</v>
      </c>
      <c r="T7" s="128" t="s">
        <v>87</v>
      </c>
      <c r="U7" s="128" t="s">
        <v>88</v>
      </c>
      <c r="V7" s="128"/>
      <c r="W7" s="128"/>
      <c r="X7" s="128"/>
      <c r="Y7" s="128"/>
      <c r="Z7" s="128"/>
      <c r="AA7" s="128"/>
    </row>
    <row r="8" ht="19.5" customHeight="1" spans="1:27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 t="s">
        <v>278</v>
      </c>
      <c r="J8" s="129" t="s">
        <v>279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 t="s">
        <v>280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 t="s">
        <v>281</v>
      </c>
      <c r="W8" s="129">
        <v>23</v>
      </c>
      <c r="X8" s="129">
        <v>24</v>
      </c>
      <c r="Y8" s="129">
        <v>25</v>
      </c>
      <c r="Z8" s="129">
        <v>26</v>
      </c>
      <c r="AA8" s="129">
        <v>27</v>
      </c>
    </row>
    <row r="9" ht="21" customHeight="1" spans="1:27">
      <c r="A9" s="130" t="s">
        <v>282</v>
      </c>
      <c r="B9" s="130" t="s">
        <v>283</v>
      </c>
      <c r="C9" s="130" t="s">
        <v>284</v>
      </c>
      <c r="D9" s="233" t="s">
        <v>94</v>
      </c>
      <c r="E9" s="130" t="s">
        <v>121</v>
      </c>
      <c r="F9" s="130" t="s">
        <v>122</v>
      </c>
      <c r="G9" s="130" t="s">
        <v>256</v>
      </c>
      <c r="H9" s="130" t="s">
        <v>257</v>
      </c>
      <c r="I9" s="137">
        <v>10000</v>
      </c>
      <c r="J9" s="137">
        <v>10000</v>
      </c>
      <c r="K9" s="137">
        <v>10000</v>
      </c>
      <c r="L9" s="137">
        <v>10000</v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</row>
    <row r="10" ht="21" customHeight="1" spans="1:27">
      <c r="A10" s="130" t="s">
        <v>282</v>
      </c>
      <c r="B10" s="130" t="s">
        <v>283</v>
      </c>
      <c r="C10" s="130" t="s">
        <v>284</v>
      </c>
      <c r="D10" s="233" t="s">
        <v>94</v>
      </c>
      <c r="E10" s="130" t="s">
        <v>121</v>
      </c>
      <c r="F10" s="130" t="s">
        <v>122</v>
      </c>
      <c r="G10" s="130" t="s">
        <v>285</v>
      </c>
      <c r="H10" s="130" t="s">
        <v>286</v>
      </c>
      <c r="I10" s="137">
        <v>90000</v>
      </c>
      <c r="J10" s="137">
        <v>90000</v>
      </c>
      <c r="K10" s="137">
        <v>90000</v>
      </c>
      <c r="L10" s="137">
        <v>90000</v>
      </c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42"/>
      <c r="AA10" s="142"/>
    </row>
    <row r="11" ht="31" customHeight="1" spans="1:27">
      <c r="A11" s="130" t="s">
        <v>282</v>
      </c>
      <c r="B11" s="130" t="s">
        <v>287</v>
      </c>
      <c r="C11" s="130" t="s">
        <v>288</v>
      </c>
      <c r="D11" s="233" t="s">
        <v>94</v>
      </c>
      <c r="E11" s="130" t="s">
        <v>121</v>
      </c>
      <c r="F11" s="130" t="s">
        <v>122</v>
      </c>
      <c r="G11" s="130" t="s">
        <v>289</v>
      </c>
      <c r="H11" s="130" t="s">
        <v>290</v>
      </c>
      <c r="I11" s="137">
        <v>510912</v>
      </c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>
        <v>510912</v>
      </c>
      <c r="W11" s="137">
        <v>510912</v>
      </c>
      <c r="X11" s="137"/>
      <c r="Y11" s="137"/>
      <c r="Z11" s="142"/>
      <c r="AA11" s="142"/>
    </row>
    <row r="12" ht="26.5" customHeight="1" spans="1:27">
      <c r="A12" s="130" t="s">
        <v>282</v>
      </c>
      <c r="B12" s="130" t="s">
        <v>287</v>
      </c>
      <c r="C12" s="130" t="s">
        <v>288</v>
      </c>
      <c r="D12" s="233" t="s">
        <v>94</v>
      </c>
      <c r="E12" s="130" t="s">
        <v>121</v>
      </c>
      <c r="F12" s="130" t="s">
        <v>122</v>
      </c>
      <c r="G12" s="130" t="s">
        <v>291</v>
      </c>
      <c r="H12" s="130" t="s">
        <v>292</v>
      </c>
      <c r="I12" s="137">
        <v>53363.3</v>
      </c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>
        <v>53363.3</v>
      </c>
      <c r="W12" s="137">
        <v>53363.3</v>
      </c>
      <c r="X12" s="137"/>
      <c r="Y12" s="137"/>
      <c r="Z12" s="142"/>
      <c r="AA12" s="142"/>
    </row>
    <row r="13" ht="27" customHeight="1" spans="1:27">
      <c r="A13" s="130" t="s">
        <v>282</v>
      </c>
      <c r="B13" s="130" t="s">
        <v>293</v>
      </c>
      <c r="C13" s="130" t="s">
        <v>294</v>
      </c>
      <c r="D13" s="233" t="s">
        <v>94</v>
      </c>
      <c r="E13" s="130" t="s">
        <v>125</v>
      </c>
      <c r="F13" s="130" t="s">
        <v>126</v>
      </c>
      <c r="G13" s="130" t="s">
        <v>254</v>
      </c>
      <c r="H13" s="130" t="s">
        <v>255</v>
      </c>
      <c r="I13" s="137">
        <v>60000</v>
      </c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>
        <v>60000</v>
      </c>
      <c r="W13" s="137"/>
      <c r="X13" s="137">
        <v>60000</v>
      </c>
      <c r="Y13" s="137"/>
      <c r="Z13" s="142"/>
      <c r="AA13" s="142"/>
    </row>
    <row r="14" ht="29.5" customHeight="1" spans="1:27">
      <c r="A14" s="130" t="s">
        <v>282</v>
      </c>
      <c r="B14" s="130" t="s">
        <v>293</v>
      </c>
      <c r="C14" s="130" t="s">
        <v>294</v>
      </c>
      <c r="D14" s="233" t="s">
        <v>94</v>
      </c>
      <c r="E14" s="130" t="s">
        <v>125</v>
      </c>
      <c r="F14" s="130" t="s">
        <v>126</v>
      </c>
      <c r="G14" s="130" t="s">
        <v>295</v>
      </c>
      <c r="H14" s="130" t="s">
        <v>296</v>
      </c>
      <c r="I14" s="137">
        <v>40000</v>
      </c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>
        <v>40000</v>
      </c>
      <c r="W14" s="137"/>
      <c r="X14" s="137">
        <v>40000</v>
      </c>
      <c r="Y14" s="137"/>
      <c r="Z14" s="142"/>
      <c r="AA14" s="142"/>
    </row>
    <row r="15" ht="21" customHeight="1" spans="1:27">
      <c r="A15" s="20" t="s">
        <v>75</v>
      </c>
      <c r="B15" s="20"/>
      <c r="C15" s="20"/>
      <c r="D15" s="20"/>
      <c r="E15" s="20"/>
      <c r="F15" s="20"/>
      <c r="G15" s="20"/>
      <c r="H15" s="20"/>
      <c r="I15" s="44">
        <v>764275.3</v>
      </c>
      <c r="J15" s="44">
        <v>100000</v>
      </c>
      <c r="K15" s="44">
        <v>100000</v>
      </c>
      <c r="L15" s="44">
        <v>100000</v>
      </c>
      <c r="M15" s="44"/>
      <c r="N15" s="44"/>
      <c r="O15" s="44"/>
      <c r="P15" s="44"/>
      <c r="Q15" s="44"/>
      <c r="R15" s="44"/>
      <c r="S15" s="44"/>
      <c r="T15" s="44"/>
      <c r="U15" s="44"/>
      <c r="V15" s="44">
        <v>664275.3</v>
      </c>
      <c r="W15" s="44">
        <v>564275.3</v>
      </c>
      <c r="X15" s="44">
        <v>100000</v>
      </c>
      <c r="Y15" s="44"/>
      <c r="Z15" s="44"/>
      <c r="AA15" s="44"/>
    </row>
  </sheetData>
  <mergeCells count="32">
    <mergeCell ref="A2:AA2"/>
    <mergeCell ref="A3:H3"/>
    <mergeCell ref="J4:U4"/>
    <mergeCell ref="V4:AA4"/>
    <mergeCell ref="P5:U5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5"/>
  <sheetViews>
    <sheetView showZeros="0" zoomScale="85" zoomScaleNormal="85" workbookViewId="0">
      <pane xSplit="2" ySplit="6" topLeftCell="C7" activePane="bottomRight" state="frozen"/>
      <selection/>
      <selection pane="topRight"/>
      <selection pane="bottomLeft"/>
      <selection pane="bottomRight" activeCell="D11" sqref="$A11:$XFD11"/>
    </sheetView>
  </sheetViews>
  <sheetFormatPr defaultColWidth="9.17592592592593" defaultRowHeight="12" customHeight="1"/>
  <cols>
    <col min="1" max="1" width="34.2685185185185" customWidth="1"/>
    <col min="2" max="2" width="20.4537037037037" customWidth="1"/>
    <col min="3" max="3" width="29" customWidth="1"/>
    <col min="4" max="6" width="23.5462962962963" customWidth="1"/>
    <col min="7" max="7" width="11.2685185185185" customWidth="1"/>
    <col min="8" max="8" width="18.1759259259259" customWidth="1"/>
    <col min="9" max="9" width="12.4537037037037" customWidth="1"/>
    <col min="10" max="10" width="13.4537037037037" customWidth="1"/>
    <col min="11" max="11" width="18.8148148148148" customWidth="1"/>
  </cols>
  <sheetData>
    <row r="1" ht="18" customHeight="1" spans="11:11">
      <c r="K1" s="30"/>
    </row>
    <row r="2" ht="39.75" customHeight="1" spans="1:11">
      <c r="A2" s="111" t="s">
        <v>297</v>
      </c>
      <c r="B2" s="62"/>
      <c r="C2" s="62"/>
      <c r="D2" s="62"/>
      <c r="E2" s="62"/>
      <c r="F2" s="62"/>
      <c r="G2" s="112"/>
      <c r="H2" s="62"/>
      <c r="I2" s="112"/>
      <c r="J2" s="112"/>
      <c r="K2" s="62"/>
    </row>
    <row r="3" ht="17.25" customHeight="1" spans="1:11">
      <c r="A3" s="5" t="str">
        <f>"单位名称："&amp;"大理白族自治州博物馆"</f>
        <v>单位名称：大理白族自治州博物馆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ht="44.25" customHeight="1" spans="1:11">
      <c r="A4" s="114" t="s">
        <v>298</v>
      </c>
      <c r="B4" s="114" t="s">
        <v>209</v>
      </c>
      <c r="C4" s="114" t="s">
        <v>299</v>
      </c>
      <c r="D4" s="114" t="s">
        <v>300</v>
      </c>
      <c r="E4" s="114" t="s">
        <v>301</v>
      </c>
      <c r="F4" s="114" t="s">
        <v>302</v>
      </c>
      <c r="G4" s="115" t="s">
        <v>303</v>
      </c>
      <c r="H4" s="114" t="s">
        <v>304</v>
      </c>
      <c r="I4" s="115" t="s">
        <v>305</v>
      </c>
      <c r="J4" s="115" t="s">
        <v>306</v>
      </c>
      <c r="K4" s="114" t="s">
        <v>307</v>
      </c>
    </row>
    <row r="5" ht="18.75" customHeight="1" spans="1:1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  <c r="K5" s="56">
        <v>11</v>
      </c>
    </row>
    <row r="6" ht="42" customHeight="1" spans="1:11">
      <c r="A6" s="116" t="s">
        <v>94</v>
      </c>
      <c r="B6" s="117"/>
      <c r="C6" s="117"/>
      <c r="D6" s="117"/>
      <c r="E6" s="117"/>
      <c r="F6" s="39"/>
      <c r="G6" s="118"/>
      <c r="H6" s="39"/>
      <c r="I6" s="118"/>
      <c r="J6" s="118"/>
      <c r="K6" s="39"/>
    </row>
    <row r="7" ht="42" customHeight="1" spans="1:11">
      <c r="A7" s="24" t="s">
        <v>284</v>
      </c>
      <c r="B7" s="25" t="s">
        <v>283</v>
      </c>
      <c r="C7" s="25" t="s">
        <v>308</v>
      </c>
      <c r="D7" s="25" t="s">
        <v>309</v>
      </c>
      <c r="E7" s="25" t="s">
        <v>310</v>
      </c>
      <c r="F7" s="24" t="s">
        <v>311</v>
      </c>
      <c r="G7" s="119" t="s">
        <v>312</v>
      </c>
      <c r="H7" s="24" t="s">
        <v>313</v>
      </c>
      <c r="I7" s="119" t="s">
        <v>314</v>
      </c>
      <c r="J7" s="25" t="s">
        <v>315</v>
      </c>
      <c r="K7" s="24" t="s">
        <v>316</v>
      </c>
    </row>
    <row r="8" ht="43.2" spans="1:11">
      <c r="A8" s="24" t="s">
        <v>317</v>
      </c>
      <c r="B8" s="25" t="s">
        <v>283</v>
      </c>
      <c r="C8" s="25" t="s">
        <v>318</v>
      </c>
      <c r="D8" s="25" t="s">
        <v>309</v>
      </c>
      <c r="E8" s="25" t="s">
        <v>310</v>
      </c>
      <c r="F8" s="24" t="s">
        <v>319</v>
      </c>
      <c r="G8" s="119" t="s">
        <v>312</v>
      </c>
      <c r="H8" s="24" t="s">
        <v>320</v>
      </c>
      <c r="I8" s="119" t="s">
        <v>321</v>
      </c>
      <c r="J8" s="25" t="s">
        <v>315</v>
      </c>
      <c r="K8" s="24" t="s">
        <v>316</v>
      </c>
    </row>
    <row r="9" ht="42" customHeight="1" spans="1:11">
      <c r="A9" s="24" t="s">
        <v>317</v>
      </c>
      <c r="B9" s="25" t="s">
        <v>283</v>
      </c>
      <c r="C9" s="25" t="s">
        <v>318</v>
      </c>
      <c r="D9" s="25" t="s">
        <v>309</v>
      </c>
      <c r="E9" s="25" t="s">
        <v>322</v>
      </c>
      <c r="F9" s="24" t="s">
        <v>323</v>
      </c>
      <c r="G9" s="119" t="s">
        <v>312</v>
      </c>
      <c r="H9" s="24" t="s">
        <v>324</v>
      </c>
      <c r="I9" s="119" t="s">
        <v>325</v>
      </c>
      <c r="J9" s="25" t="s">
        <v>326</v>
      </c>
      <c r="K9" s="24" t="s">
        <v>327</v>
      </c>
    </row>
    <row r="10" ht="42" customHeight="1" spans="1:11">
      <c r="A10" s="24" t="s">
        <v>317</v>
      </c>
      <c r="B10" s="25" t="s">
        <v>283</v>
      </c>
      <c r="C10" s="25" t="s">
        <v>318</v>
      </c>
      <c r="D10" s="25" t="s">
        <v>328</v>
      </c>
      <c r="E10" s="25" t="s">
        <v>329</v>
      </c>
      <c r="F10" s="24" t="s">
        <v>330</v>
      </c>
      <c r="G10" s="119" t="s">
        <v>331</v>
      </c>
      <c r="H10" s="24" t="s">
        <v>332</v>
      </c>
      <c r="I10" s="119" t="s">
        <v>333</v>
      </c>
      <c r="J10" s="25" t="s">
        <v>326</v>
      </c>
      <c r="K10" s="24" t="s">
        <v>334</v>
      </c>
    </row>
    <row r="11" ht="47" customHeight="1" spans="1:11">
      <c r="A11" s="24" t="s">
        <v>317</v>
      </c>
      <c r="B11" s="25" t="s">
        <v>283</v>
      </c>
      <c r="C11" s="25" t="s">
        <v>318</v>
      </c>
      <c r="D11" s="25" t="s">
        <v>335</v>
      </c>
      <c r="E11" s="25" t="s">
        <v>336</v>
      </c>
      <c r="F11" s="24" t="s">
        <v>337</v>
      </c>
      <c r="G11" s="119" t="s">
        <v>312</v>
      </c>
      <c r="H11" s="24" t="s">
        <v>338</v>
      </c>
      <c r="I11" s="119" t="s">
        <v>333</v>
      </c>
      <c r="J11" s="25" t="s">
        <v>326</v>
      </c>
      <c r="K11" s="24" t="s">
        <v>339</v>
      </c>
    </row>
    <row r="12" ht="42" customHeight="1" spans="1:11">
      <c r="A12" s="120" t="s">
        <v>288</v>
      </c>
      <c r="B12" s="121" t="s">
        <v>287</v>
      </c>
      <c r="C12" s="121" t="s">
        <v>340</v>
      </c>
      <c r="D12" s="120" t="s">
        <v>309</v>
      </c>
      <c r="E12" s="120" t="s">
        <v>310</v>
      </c>
      <c r="F12" s="120" t="s">
        <v>341</v>
      </c>
      <c r="G12" s="122" t="s">
        <v>331</v>
      </c>
      <c r="H12" s="122" t="s">
        <v>342</v>
      </c>
      <c r="I12" s="122" t="s">
        <v>343</v>
      </c>
      <c r="J12" s="122" t="s">
        <v>315</v>
      </c>
      <c r="K12" s="120" t="s">
        <v>344</v>
      </c>
    </row>
    <row r="13" ht="42" customHeight="1" spans="1:11">
      <c r="A13" s="120"/>
      <c r="B13" s="121"/>
      <c r="C13" s="121"/>
      <c r="D13" s="120" t="s">
        <v>309</v>
      </c>
      <c r="E13" s="120" t="s">
        <v>310</v>
      </c>
      <c r="F13" s="120" t="s">
        <v>345</v>
      </c>
      <c r="G13" s="122" t="s">
        <v>331</v>
      </c>
      <c r="H13" s="122" t="s">
        <v>346</v>
      </c>
      <c r="I13" s="122" t="s">
        <v>347</v>
      </c>
      <c r="J13" s="122" t="s">
        <v>315</v>
      </c>
      <c r="K13" s="120" t="s">
        <v>348</v>
      </c>
    </row>
    <row r="14" ht="42" customHeight="1" spans="1:11">
      <c r="A14" s="120"/>
      <c r="B14" s="121"/>
      <c r="C14" s="121"/>
      <c r="D14" s="123" t="s">
        <v>328</v>
      </c>
      <c r="E14" s="120" t="s">
        <v>349</v>
      </c>
      <c r="F14" s="120" t="s">
        <v>350</v>
      </c>
      <c r="G14" s="122" t="s">
        <v>312</v>
      </c>
      <c r="H14" s="122" t="s">
        <v>351</v>
      </c>
      <c r="I14" s="122" t="s">
        <v>352</v>
      </c>
      <c r="J14" s="122" t="s">
        <v>326</v>
      </c>
      <c r="K14" s="120" t="s">
        <v>353</v>
      </c>
    </row>
    <row r="15" ht="42" customHeight="1" spans="1:11">
      <c r="A15" s="120"/>
      <c r="B15" s="121"/>
      <c r="C15" s="121"/>
      <c r="D15" s="123" t="s">
        <v>335</v>
      </c>
      <c r="E15" s="120" t="s">
        <v>354</v>
      </c>
      <c r="F15" s="120" t="s">
        <v>355</v>
      </c>
      <c r="G15" s="122" t="s">
        <v>331</v>
      </c>
      <c r="H15" s="122" t="s">
        <v>356</v>
      </c>
      <c r="I15" s="122" t="s">
        <v>333</v>
      </c>
      <c r="J15" s="122" t="s">
        <v>326</v>
      </c>
      <c r="K15" s="120" t="s">
        <v>357</v>
      </c>
    </row>
  </sheetData>
  <mergeCells count="8">
    <mergeCell ref="A2:K2"/>
    <mergeCell ref="A3:I3"/>
    <mergeCell ref="A7:A11"/>
    <mergeCell ref="A12:A15"/>
    <mergeCell ref="B7:B11"/>
    <mergeCell ref="B12:B15"/>
    <mergeCell ref="C7:C11"/>
    <mergeCell ref="C12:C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7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A4" sqref="A4:B4"/>
    </sheetView>
  </sheetViews>
  <sheetFormatPr defaultColWidth="9.17592592592593" defaultRowHeight="12" customHeight="1" outlineLevelRow="6"/>
  <cols>
    <col min="1" max="1" width="34.2685185185185" customWidth="1"/>
    <col min="2" max="3" width="29" customWidth="1"/>
    <col min="4" max="6" width="23.5462962962963" customWidth="1"/>
    <col min="7" max="7" width="11.2685185185185" customWidth="1"/>
    <col min="8" max="8" width="25.1759259259259" customWidth="1"/>
    <col min="9" max="9" width="15.5462962962963" customWidth="1"/>
    <col min="10" max="10" width="13.4537037037037" customWidth="1"/>
    <col min="11" max="11" width="18.8148148148148" customWidth="1"/>
  </cols>
  <sheetData>
    <row r="1" ht="18" customHeight="1" spans="11:11">
      <c r="K1" s="30"/>
    </row>
    <row r="2" ht="39.75" customHeight="1" spans="1:11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ht="17.25" customHeight="1" spans="1:1">
      <c r="A3" s="5" t="str">
        <f>"单位名称："&amp;"大理白族自治州博物馆"</f>
        <v>单位名称：大理白族自治州博物馆</v>
      </c>
    </row>
    <row r="4" ht="44.25" customHeight="1" spans="1:11">
      <c r="A4" s="10" t="s">
        <v>298</v>
      </c>
      <c r="B4" s="10" t="s">
        <v>209</v>
      </c>
      <c r="C4" s="10" t="s">
        <v>299</v>
      </c>
      <c r="D4" s="10" t="s">
        <v>300</v>
      </c>
      <c r="E4" s="10" t="s">
        <v>301</v>
      </c>
      <c r="F4" s="10" t="s">
        <v>302</v>
      </c>
      <c r="G4" s="79" t="s">
        <v>303</v>
      </c>
      <c r="H4" s="10" t="s">
        <v>304</v>
      </c>
      <c r="I4" s="79" t="s">
        <v>305</v>
      </c>
      <c r="J4" s="79" t="s">
        <v>306</v>
      </c>
      <c r="K4" s="10" t="s">
        <v>307</v>
      </c>
    </row>
    <row r="5" ht="18.75" customHeight="1" spans="1:1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  <c r="K5" s="56">
        <v>11</v>
      </c>
    </row>
    <row r="6" ht="23.5" customHeight="1" spans="1:11">
      <c r="A6" s="108" t="s">
        <v>358</v>
      </c>
      <c r="B6" s="55"/>
      <c r="C6" s="55"/>
      <c r="D6" s="55"/>
      <c r="E6" s="55"/>
      <c r="F6" s="56"/>
      <c r="G6" s="109"/>
      <c r="H6" s="56"/>
      <c r="I6" s="109"/>
      <c r="J6" s="109"/>
      <c r="K6" s="56"/>
    </row>
    <row r="7" ht="21.25" customHeight="1" spans="1:11">
      <c r="A7" s="108" t="s">
        <v>359</v>
      </c>
      <c r="B7" s="110"/>
      <c r="C7" s="110"/>
      <c r="D7" s="110"/>
      <c r="E7" s="110"/>
      <c r="F7" s="108"/>
      <c r="G7" s="110"/>
      <c r="H7" s="108"/>
      <c r="I7" s="110"/>
      <c r="J7" s="110"/>
      <c r="K7" s="108"/>
    </row>
  </sheetData>
  <mergeCells count="2">
    <mergeCell ref="A2:K2"/>
    <mergeCell ref="A3:I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A4" sqref="A4:C5"/>
    </sheetView>
  </sheetViews>
  <sheetFormatPr defaultColWidth="9.17592592592593" defaultRowHeight="14.25" customHeight="1"/>
  <cols>
    <col min="1" max="1" width="38.2685185185185" customWidth="1"/>
    <col min="2" max="2" width="14" customWidth="1"/>
    <col min="3" max="3" width="36.4537037037037" customWidth="1"/>
    <col min="4" max="4" width="17.1759259259259" customWidth="1"/>
    <col min="5" max="5" width="14.2685185185185" customWidth="1"/>
    <col min="6" max="10" width="17.1759259259259" customWidth="1"/>
  </cols>
  <sheetData>
    <row r="1" ht="12" customHeight="1" spans="1:10">
      <c r="A1" s="95">
        <v>1</v>
      </c>
      <c r="B1" s="96">
        <v>0</v>
      </c>
      <c r="C1" s="95">
        <v>1</v>
      </c>
      <c r="D1" s="97"/>
      <c r="E1" s="97"/>
      <c r="F1" s="97"/>
      <c r="G1" s="98"/>
      <c r="H1" s="97"/>
      <c r="I1" s="97"/>
      <c r="J1" s="98"/>
    </row>
    <row r="2" ht="42" customHeight="1" spans="1:10">
      <c r="A2" s="76" t="s">
        <v>13</v>
      </c>
      <c r="B2" s="76"/>
      <c r="C2" s="76"/>
      <c r="D2" s="76"/>
      <c r="E2" s="76"/>
      <c r="F2" s="76"/>
      <c r="G2" s="76"/>
      <c r="H2" s="76"/>
      <c r="I2" s="76"/>
      <c r="J2" s="76"/>
    </row>
    <row r="3" ht="13.5" customHeight="1" spans="1:10">
      <c r="A3" s="5" t="str">
        <f>"单位名称："&amp;"大理白族自治州博物馆"</f>
        <v>单位名称：大理白族自治州博物馆</v>
      </c>
      <c r="B3" s="5" t="s">
        <v>360</v>
      </c>
      <c r="C3" s="95"/>
      <c r="D3" s="97"/>
      <c r="E3" s="97"/>
      <c r="F3" s="97"/>
      <c r="G3" s="98"/>
      <c r="H3" s="97"/>
      <c r="I3" s="97"/>
      <c r="J3" s="106" t="s">
        <v>21</v>
      </c>
    </row>
    <row r="4" ht="22.5" customHeight="1" spans="1:10">
      <c r="A4" s="79" t="s">
        <v>208</v>
      </c>
      <c r="B4" s="99" t="s">
        <v>190</v>
      </c>
      <c r="C4" s="79"/>
      <c r="D4" s="11" t="s">
        <v>75</v>
      </c>
      <c r="E4" s="11" t="s">
        <v>191</v>
      </c>
      <c r="F4" s="11"/>
      <c r="G4" s="11"/>
      <c r="H4" s="11" t="s">
        <v>192</v>
      </c>
      <c r="I4" s="11"/>
      <c r="J4" s="11"/>
    </row>
    <row r="5" ht="22.5" customHeight="1" spans="1:10">
      <c r="A5" s="79"/>
      <c r="B5" s="99" t="s">
        <v>96</v>
      </c>
      <c r="C5" s="79" t="s">
        <v>97</v>
      </c>
      <c r="D5" s="11"/>
      <c r="E5" s="11" t="s">
        <v>77</v>
      </c>
      <c r="F5" s="11" t="s">
        <v>104</v>
      </c>
      <c r="G5" s="11" t="s">
        <v>105</v>
      </c>
      <c r="H5" s="11" t="s">
        <v>77</v>
      </c>
      <c r="I5" s="11" t="s">
        <v>104</v>
      </c>
      <c r="J5" s="11" t="s">
        <v>105</v>
      </c>
    </row>
    <row r="6" ht="18.75" customHeight="1" spans="1:10">
      <c r="A6" s="57">
        <v>1</v>
      </c>
      <c r="B6" s="100" t="s">
        <v>361</v>
      </c>
      <c r="C6" s="57">
        <v>3</v>
      </c>
      <c r="D6" s="89" t="s">
        <v>196</v>
      </c>
      <c r="E6" s="89" t="s">
        <v>197</v>
      </c>
      <c r="F6" s="89">
        <v>6</v>
      </c>
      <c r="G6" s="89">
        <v>7</v>
      </c>
      <c r="H6" s="89" t="s">
        <v>362</v>
      </c>
      <c r="I6" s="89">
        <v>9</v>
      </c>
      <c r="J6" s="89">
        <v>10</v>
      </c>
    </row>
    <row r="7" ht="21" customHeight="1" spans="1:10">
      <c r="A7" s="101" t="s">
        <v>94</v>
      </c>
      <c r="B7" s="101"/>
      <c r="C7" s="101"/>
      <c r="D7" s="16">
        <v>100000</v>
      </c>
      <c r="E7" s="16"/>
      <c r="F7" s="16"/>
      <c r="G7" s="16"/>
      <c r="H7" s="16">
        <v>100000</v>
      </c>
      <c r="I7" s="16"/>
      <c r="J7" s="16">
        <v>100000</v>
      </c>
    </row>
    <row r="8" ht="21" customHeight="1" spans="1:10">
      <c r="A8" s="25"/>
      <c r="B8" s="25" t="s">
        <v>117</v>
      </c>
      <c r="C8" s="25" t="s">
        <v>118</v>
      </c>
      <c r="D8" s="19">
        <v>100000</v>
      </c>
      <c r="E8" s="19"/>
      <c r="F8" s="19"/>
      <c r="G8" s="19"/>
      <c r="H8" s="19">
        <v>100000</v>
      </c>
      <c r="I8" s="19"/>
      <c r="J8" s="19">
        <v>100000</v>
      </c>
    </row>
    <row r="9" ht="21" customHeight="1" spans="1:10">
      <c r="A9" s="102"/>
      <c r="B9" s="103" t="s">
        <v>123</v>
      </c>
      <c r="C9" s="103" t="s">
        <v>124</v>
      </c>
      <c r="D9" s="19">
        <v>100000</v>
      </c>
      <c r="E9" s="19"/>
      <c r="F9" s="19"/>
      <c r="G9" s="19"/>
      <c r="H9" s="19">
        <v>100000</v>
      </c>
      <c r="I9" s="19"/>
      <c r="J9" s="19">
        <v>100000</v>
      </c>
    </row>
    <row r="10" ht="21" customHeight="1" spans="1:10">
      <c r="A10" s="102"/>
      <c r="B10" s="104" t="s">
        <v>125</v>
      </c>
      <c r="C10" s="104" t="s">
        <v>126</v>
      </c>
      <c r="D10" s="19">
        <v>100000</v>
      </c>
      <c r="E10" s="19"/>
      <c r="F10" s="19"/>
      <c r="G10" s="19"/>
      <c r="H10" s="19">
        <v>100000</v>
      </c>
      <c r="I10" s="19"/>
      <c r="J10" s="19">
        <v>100000</v>
      </c>
    </row>
    <row r="11" ht="18.75" customHeight="1" spans="1:10">
      <c r="A11" s="105" t="s">
        <v>75</v>
      </c>
      <c r="B11" s="105" t="s">
        <v>153</v>
      </c>
      <c r="C11" s="105" t="s">
        <v>153</v>
      </c>
      <c r="D11" s="16">
        <v>100000</v>
      </c>
      <c r="E11" s="19"/>
      <c r="F11" s="16"/>
      <c r="G11" s="16"/>
      <c r="H11" s="19">
        <v>100000</v>
      </c>
      <c r="I11" s="19"/>
      <c r="J11" s="19">
        <v>100000</v>
      </c>
    </row>
  </sheetData>
  <mergeCells count="8">
    <mergeCell ref="A2:J2"/>
    <mergeCell ref="A3:C3"/>
    <mergeCell ref="B4:C4"/>
    <mergeCell ref="E4:G4"/>
    <mergeCell ref="H4:J4"/>
    <mergeCell ref="A11:C11"/>
    <mergeCell ref="A4:A5"/>
    <mergeCell ref="D4:D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xSplit="3" ySplit="7" topLeftCell="D8" activePane="bottomRight" state="frozen"/>
      <selection/>
      <selection pane="topRight"/>
      <selection pane="bottomLeft"/>
      <selection pane="bottomRight" activeCell="A4" sqref="A4:B6"/>
    </sheetView>
  </sheetViews>
  <sheetFormatPr defaultColWidth="9.17592592592593" defaultRowHeight="14.25" customHeight="1"/>
  <cols>
    <col min="1" max="1" width="32.5462962962963" customWidth="1"/>
    <col min="2" max="2" width="21.7222222222222" customWidth="1"/>
    <col min="3" max="3" width="35.2685185185185" customWidth="1"/>
    <col min="4" max="4" width="7.72222222222222" customWidth="1"/>
    <col min="5" max="5" width="11.1759259259259" customWidth="1"/>
    <col min="6" max="6" width="17.1759259259259" customWidth="1"/>
    <col min="7" max="17" width="20" customWidth="1"/>
    <col min="18" max="24" width="19.8148148148148" customWidth="1"/>
  </cols>
  <sheetData>
    <row r="1" ht="15.75" customHeight="1" spans="17:24">
      <c r="Q1" s="30"/>
      <c r="R1" s="30"/>
      <c r="S1" s="30"/>
      <c r="T1" s="30"/>
      <c r="U1" s="30"/>
      <c r="V1" s="30"/>
      <c r="W1" s="30"/>
      <c r="X1" s="30"/>
    </row>
    <row r="2" ht="41.25" customHeight="1" spans="1:24">
      <c r="A2" s="76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ht="18.75" customHeight="1" spans="1:24">
      <c r="A3" s="87" t="str">
        <f>"单位名称："&amp;"大理白族自治州博物馆"</f>
        <v>单位名称：大理白族自治州博物馆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92"/>
      <c r="R3" s="93"/>
      <c r="S3" s="93"/>
      <c r="T3" s="93"/>
      <c r="U3" s="93"/>
      <c r="V3" s="93"/>
      <c r="W3" s="93"/>
      <c r="X3" s="94" t="s">
        <v>21</v>
      </c>
    </row>
    <row r="4" ht="15.75" customHeight="1" spans="1:24">
      <c r="A4" s="10" t="s">
        <v>298</v>
      </c>
      <c r="B4" s="10" t="s">
        <v>363</v>
      </c>
      <c r="C4" s="10" t="s">
        <v>364</v>
      </c>
      <c r="D4" s="10" t="s">
        <v>365</v>
      </c>
      <c r="E4" s="10" t="s">
        <v>366</v>
      </c>
      <c r="F4" s="10" t="s">
        <v>367</v>
      </c>
      <c r="G4" s="10" t="s">
        <v>75</v>
      </c>
      <c r="H4" s="10" t="s">
        <v>76</v>
      </c>
      <c r="I4" s="10"/>
      <c r="J4" s="10"/>
      <c r="K4" s="10"/>
      <c r="L4" s="9"/>
      <c r="M4" s="10"/>
      <c r="N4" s="10"/>
      <c r="O4" s="79"/>
      <c r="P4" s="10"/>
      <c r="Q4" s="9"/>
      <c r="R4" s="79"/>
      <c r="S4" s="10" t="s">
        <v>64</v>
      </c>
      <c r="T4" s="10"/>
      <c r="U4" s="10"/>
      <c r="V4" s="10"/>
      <c r="W4" s="10"/>
      <c r="X4" s="10"/>
    </row>
    <row r="5" ht="17.25" customHeight="1" spans="1:24">
      <c r="A5" s="10"/>
      <c r="B5" s="10"/>
      <c r="C5" s="10"/>
      <c r="D5" s="10"/>
      <c r="E5" s="10"/>
      <c r="F5" s="10"/>
      <c r="G5" s="10"/>
      <c r="H5" s="10" t="s">
        <v>77</v>
      </c>
      <c r="I5" s="10" t="s">
        <v>78</v>
      </c>
      <c r="J5" s="10" t="s">
        <v>79</v>
      </c>
      <c r="K5" s="10" t="s">
        <v>80</v>
      </c>
      <c r="L5" s="10" t="s">
        <v>81</v>
      </c>
      <c r="M5" s="10" t="s">
        <v>82</v>
      </c>
      <c r="N5" s="10"/>
      <c r="O5" s="79"/>
      <c r="P5" s="10"/>
      <c r="Q5" s="9"/>
      <c r="R5" s="79"/>
      <c r="S5" s="10" t="s">
        <v>77</v>
      </c>
      <c r="T5" s="10" t="s">
        <v>78</v>
      </c>
      <c r="U5" s="10" t="s">
        <v>79</v>
      </c>
      <c r="V5" s="10" t="s">
        <v>80</v>
      </c>
      <c r="W5" s="10" t="s">
        <v>81</v>
      </c>
      <c r="X5" s="10" t="s">
        <v>82</v>
      </c>
    </row>
    <row r="6" ht="54" customHeight="1" spans="1:24">
      <c r="A6" s="10"/>
      <c r="B6" s="10"/>
      <c r="C6" s="10"/>
      <c r="D6" s="10"/>
      <c r="E6" s="10"/>
      <c r="F6" s="10"/>
      <c r="G6" s="10"/>
      <c r="H6" s="10"/>
      <c r="I6" s="10" t="s">
        <v>77</v>
      </c>
      <c r="J6" s="10"/>
      <c r="K6" s="10"/>
      <c r="L6" s="10"/>
      <c r="M6" s="10" t="s">
        <v>77</v>
      </c>
      <c r="N6" s="10" t="s">
        <v>84</v>
      </c>
      <c r="O6" s="79" t="s">
        <v>85</v>
      </c>
      <c r="P6" s="10" t="s">
        <v>86</v>
      </c>
      <c r="Q6" s="9" t="s">
        <v>87</v>
      </c>
      <c r="R6" s="79" t="s">
        <v>88</v>
      </c>
      <c r="S6" s="10"/>
      <c r="T6" s="10"/>
      <c r="U6" s="10"/>
      <c r="V6" s="10"/>
      <c r="W6" s="10"/>
      <c r="X6" s="10"/>
    </row>
    <row r="7" ht="18" customHeight="1" spans="1:24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 t="s">
        <v>368</v>
      </c>
      <c r="H7" s="89" t="s">
        <v>369</v>
      </c>
      <c r="I7" s="89">
        <v>9</v>
      </c>
      <c r="J7" s="89">
        <v>10</v>
      </c>
      <c r="K7" s="89">
        <v>11</v>
      </c>
      <c r="L7" s="89">
        <v>12</v>
      </c>
      <c r="M7" s="89" t="s">
        <v>370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  <c r="S7" s="89" t="s">
        <v>225</v>
      </c>
      <c r="T7" s="89">
        <v>20</v>
      </c>
      <c r="U7" s="89">
        <v>21</v>
      </c>
      <c r="V7" s="89">
        <v>22</v>
      </c>
      <c r="W7" s="89">
        <v>23</v>
      </c>
      <c r="X7" s="89">
        <v>24</v>
      </c>
    </row>
    <row r="8" ht="21" customHeight="1" spans="1:24">
      <c r="A8" s="90" t="s">
        <v>358</v>
      </c>
      <c r="B8" s="24"/>
      <c r="C8" s="24"/>
      <c r="D8" s="24"/>
      <c r="E8" s="9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82" t="s">
        <v>75</v>
      </c>
      <c r="B9" s="83"/>
      <c r="C9" s="83"/>
      <c r="D9" s="83"/>
      <c r="E9" s="91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7" customHeight="1" spans="1:1">
      <c r="A10" s="45" t="s">
        <v>371</v>
      </c>
    </row>
  </sheetData>
  <mergeCells count="23">
    <mergeCell ref="A2:X2"/>
    <mergeCell ref="H4:R4"/>
    <mergeCell ref="S4:X4"/>
    <mergeCell ref="M5:R5"/>
    <mergeCell ref="A9:D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4" sqref="A4:B6"/>
    </sheetView>
  </sheetViews>
  <sheetFormatPr defaultColWidth="9.17592592592593" defaultRowHeight="14.25" customHeight="1"/>
  <cols>
    <col min="1" max="3" width="39.1759259259259" customWidth="1"/>
    <col min="4" max="4" width="28.5462962962963" customWidth="1"/>
    <col min="5" max="5" width="28.1759259259259" customWidth="1"/>
    <col min="6" max="6" width="39.1759259259259" customWidth="1"/>
    <col min="7" max="16" width="20.4537037037037" customWidth="1"/>
    <col min="17" max="24" width="20.2685185185185" customWidth="1"/>
  </cols>
  <sheetData>
    <row r="1" ht="16.5" customHeight="1" spans="1:24">
      <c r="A1" s="66"/>
      <c r="B1" s="75"/>
      <c r="C1" s="75"/>
      <c r="D1" s="75"/>
      <c r="E1" s="66"/>
      <c r="F1" s="66"/>
      <c r="G1" s="66"/>
      <c r="H1" s="66"/>
      <c r="I1" s="66"/>
      <c r="J1" s="66"/>
      <c r="K1" s="66"/>
      <c r="L1" s="85"/>
      <c r="M1" s="66"/>
      <c r="N1" s="66"/>
      <c r="O1" s="75"/>
      <c r="P1" s="66"/>
      <c r="Q1" s="58"/>
      <c r="R1" s="58"/>
      <c r="S1" s="58"/>
      <c r="T1" s="58"/>
      <c r="U1" s="58"/>
      <c r="V1" s="58"/>
      <c r="W1" s="58"/>
      <c r="X1" s="58"/>
    </row>
    <row r="2" ht="41.25" customHeight="1" spans="1:24">
      <c r="A2" s="76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ht="22.5" customHeight="1" spans="1:24">
      <c r="A3" s="77" t="str">
        <f>"单位名称："&amp;"大理白族自治州博物馆"</f>
        <v>单位名称：大理白族自治州博物馆</v>
      </c>
      <c r="B3" s="78"/>
      <c r="C3" s="78"/>
      <c r="D3" s="78"/>
      <c r="E3" s="64"/>
      <c r="F3" s="64"/>
      <c r="G3" s="64"/>
      <c r="H3" s="64"/>
      <c r="I3" s="64"/>
      <c r="J3" s="64"/>
      <c r="K3" s="64"/>
      <c r="L3" s="85"/>
      <c r="M3" s="66"/>
      <c r="N3" s="66"/>
      <c r="O3" s="75"/>
      <c r="P3" s="66"/>
      <c r="Q3" s="86"/>
      <c r="R3" s="58"/>
      <c r="S3" s="58"/>
      <c r="T3" s="58"/>
      <c r="U3" s="58"/>
      <c r="V3" s="58"/>
      <c r="W3" s="58"/>
      <c r="X3" s="58" t="s">
        <v>21</v>
      </c>
    </row>
    <row r="4" ht="24" customHeight="1" spans="1:24">
      <c r="A4" s="10" t="s">
        <v>298</v>
      </c>
      <c r="B4" s="79" t="s">
        <v>372</v>
      </c>
      <c r="C4" s="79" t="s">
        <v>373</v>
      </c>
      <c r="D4" s="79" t="s">
        <v>374</v>
      </c>
      <c r="E4" s="10" t="s">
        <v>375</v>
      </c>
      <c r="F4" s="10" t="s">
        <v>376</v>
      </c>
      <c r="G4" s="10" t="s">
        <v>377</v>
      </c>
      <c r="H4" s="10" t="s">
        <v>76</v>
      </c>
      <c r="I4" s="10"/>
      <c r="J4" s="10"/>
      <c r="K4" s="10"/>
      <c r="L4" s="9"/>
      <c r="M4" s="10"/>
      <c r="N4" s="10"/>
      <c r="O4" s="79"/>
      <c r="P4" s="10"/>
      <c r="Q4" s="9"/>
      <c r="R4" s="79"/>
      <c r="S4" s="10" t="s">
        <v>64</v>
      </c>
      <c r="T4" s="10"/>
      <c r="U4" s="10"/>
      <c r="V4" s="10"/>
      <c r="W4" s="10"/>
      <c r="X4" s="10"/>
    </row>
    <row r="5" ht="24" customHeight="1" spans="1:24">
      <c r="A5" s="10"/>
      <c r="B5" s="79"/>
      <c r="C5" s="79"/>
      <c r="D5" s="79"/>
      <c r="E5" s="10"/>
      <c r="F5" s="10"/>
      <c r="G5" s="10"/>
      <c r="H5" s="10" t="s">
        <v>77</v>
      </c>
      <c r="I5" s="10" t="s">
        <v>78</v>
      </c>
      <c r="J5" s="10" t="s">
        <v>79</v>
      </c>
      <c r="K5" s="10" t="s">
        <v>80</v>
      </c>
      <c r="L5" s="10" t="s">
        <v>81</v>
      </c>
      <c r="M5" s="10" t="s">
        <v>82</v>
      </c>
      <c r="N5" s="10"/>
      <c r="O5" s="10"/>
      <c r="P5" s="10"/>
      <c r="Q5" s="10"/>
      <c r="R5" s="10"/>
      <c r="S5" s="10" t="s">
        <v>77</v>
      </c>
      <c r="T5" s="10" t="s">
        <v>78</v>
      </c>
      <c r="U5" s="10" t="s">
        <v>79</v>
      </c>
      <c r="V5" s="10" t="s">
        <v>80</v>
      </c>
      <c r="W5" s="10" t="s">
        <v>81</v>
      </c>
      <c r="X5" s="10" t="s">
        <v>82</v>
      </c>
    </row>
    <row r="6" ht="54" customHeight="1" spans="1:24">
      <c r="A6" s="10"/>
      <c r="B6" s="79"/>
      <c r="C6" s="79"/>
      <c r="D6" s="79"/>
      <c r="E6" s="10"/>
      <c r="F6" s="10"/>
      <c r="G6" s="10"/>
      <c r="H6" s="10"/>
      <c r="I6" s="10"/>
      <c r="J6" s="10"/>
      <c r="K6" s="10"/>
      <c r="L6" s="10"/>
      <c r="M6" s="10" t="s">
        <v>77</v>
      </c>
      <c r="N6" s="10" t="s">
        <v>84</v>
      </c>
      <c r="O6" s="79" t="s">
        <v>85</v>
      </c>
      <c r="P6" s="10" t="s">
        <v>86</v>
      </c>
      <c r="Q6" s="9" t="s">
        <v>87</v>
      </c>
      <c r="R6" s="79" t="s">
        <v>88</v>
      </c>
      <c r="S6" s="10"/>
      <c r="T6" s="10"/>
      <c r="U6" s="10"/>
      <c r="V6" s="10"/>
      <c r="W6" s="10"/>
      <c r="X6" s="10"/>
    </row>
    <row r="7" ht="17.25" customHeight="1" spans="1:24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 t="s">
        <v>368</v>
      </c>
      <c r="H7" s="12" t="s">
        <v>369</v>
      </c>
      <c r="I7" s="12">
        <v>9</v>
      </c>
      <c r="J7" s="12">
        <v>10</v>
      </c>
      <c r="K7" s="12">
        <v>11</v>
      </c>
      <c r="L7" s="12">
        <v>12</v>
      </c>
      <c r="M7" s="12" t="s">
        <v>370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 t="s">
        <v>225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</row>
    <row r="8" ht="21" customHeight="1" spans="1:24">
      <c r="A8" s="80" t="s">
        <v>358</v>
      </c>
      <c r="B8" s="81"/>
      <c r="C8" s="81"/>
      <c r="D8" s="81"/>
      <c r="E8" s="81"/>
      <c r="F8" s="81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82" t="s">
        <v>75</v>
      </c>
      <c r="B9" s="14"/>
      <c r="C9" s="14"/>
      <c r="D9" s="14"/>
      <c r="E9" s="83"/>
      <c r="F9" s="8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Height="1" spans="1:1">
      <c r="A10" s="45" t="s">
        <v>371</v>
      </c>
    </row>
  </sheetData>
  <mergeCells count="23">
    <mergeCell ref="A2:X2"/>
    <mergeCell ref="H4:R4"/>
    <mergeCell ref="S4:X4"/>
    <mergeCell ref="M5:R5"/>
    <mergeCell ref="A9:F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4" sqref="A4:B5"/>
    </sheetView>
  </sheetViews>
  <sheetFormatPr defaultColWidth="9.17592592592593" defaultRowHeight="14.25" customHeight="1"/>
  <cols>
    <col min="1" max="1" width="54.2685185185185" customWidth="1"/>
    <col min="2" max="2" width="42.2685185185185" customWidth="1"/>
    <col min="3" max="19" width="20" customWidth="1"/>
  </cols>
  <sheetData>
    <row r="1" ht="17.25" customHeight="1" spans="5:6">
      <c r="E1" s="60"/>
      <c r="F1" s="60"/>
    </row>
    <row r="2" ht="41.25" customHeight="1" spans="1:19">
      <c r="A2" s="61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ht="18" customHeight="1" spans="1:19">
      <c r="A3" s="63" t="str">
        <f>"单位名称："&amp;"大理白族自治州博物馆"</f>
        <v>单位名称：大理白族自治州博物馆</v>
      </c>
      <c r="B3" s="64"/>
      <c r="C3" s="64"/>
      <c r="D3" s="64"/>
      <c r="E3" s="65"/>
      <c r="F3" s="65"/>
      <c r="G3" s="66"/>
      <c r="H3" s="66"/>
      <c r="I3" s="66"/>
      <c r="J3" s="66"/>
      <c r="K3" s="66"/>
      <c r="L3" s="66"/>
      <c r="S3" s="31" t="s">
        <v>21</v>
      </c>
    </row>
    <row r="4" ht="19.5" customHeight="1" spans="1:19">
      <c r="A4" s="67" t="s">
        <v>298</v>
      </c>
      <c r="B4" s="68" t="s">
        <v>190</v>
      </c>
      <c r="C4" s="68" t="s">
        <v>378</v>
      </c>
      <c r="D4" s="68"/>
      <c r="E4" s="68"/>
      <c r="F4" s="68"/>
      <c r="G4" s="68" t="s">
        <v>75</v>
      </c>
      <c r="H4" s="68" t="s">
        <v>379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ht="40.5" customHeight="1" spans="1:19">
      <c r="A5" s="67"/>
      <c r="B5" s="68"/>
      <c r="C5" s="68" t="s">
        <v>75</v>
      </c>
      <c r="D5" s="69" t="s">
        <v>78</v>
      </c>
      <c r="E5" s="69" t="s">
        <v>79</v>
      </c>
      <c r="F5" s="69" t="s">
        <v>80</v>
      </c>
      <c r="G5" s="67"/>
      <c r="H5" s="67" t="s">
        <v>380</v>
      </c>
      <c r="I5" s="67" t="s">
        <v>381</v>
      </c>
      <c r="J5" s="67" t="s">
        <v>382</v>
      </c>
      <c r="K5" s="67" t="s">
        <v>383</v>
      </c>
      <c r="L5" s="67" t="s">
        <v>384</v>
      </c>
      <c r="M5" s="67" t="s">
        <v>385</v>
      </c>
      <c r="N5" s="67" t="s">
        <v>386</v>
      </c>
      <c r="O5" s="67" t="s">
        <v>387</v>
      </c>
      <c r="P5" s="67" t="s">
        <v>388</v>
      </c>
      <c r="Q5" s="67" t="s">
        <v>389</v>
      </c>
      <c r="R5" s="67" t="s">
        <v>390</v>
      </c>
      <c r="S5" s="67" t="s">
        <v>391</v>
      </c>
    </row>
    <row r="6" ht="19.5" customHeight="1" spans="1:19">
      <c r="A6" s="70">
        <v>1</v>
      </c>
      <c r="B6" s="70">
        <v>2</v>
      </c>
      <c r="C6" s="70" t="s">
        <v>392</v>
      </c>
      <c r="D6" s="70">
        <v>4</v>
      </c>
      <c r="E6" s="70">
        <v>5</v>
      </c>
      <c r="F6" s="70">
        <v>6</v>
      </c>
      <c r="G6" s="70" t="s">
        <v>393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  <c r="P6" s="70">
        <v>16</v>
      </c>
      <c r="Q6" s="70">
        <v>17</v>
      </c>
      <c r="R6" s="70">
        <v>18</v>
      </c>
      <c r="S6" s="70">
        <v>19</v>
      </c>
    </row>
    <row r="7" ht="19.5" customHeight="1" spans="1:19">
      <c r="A7" s="71" t="s">
        <v>75</v>
      </c>
      <c r="B7" s="7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19.5" customHeight="1" spans="1:19">
      <c r="A8" s="73" t="s">
        <v>358</v>
      </c>
      <c r="B8" s="7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customHeight="1" spans="1:1">
      <c r="A9" s="45" t="s">
        <v>371</v>
      </c>
    </row>
  </sheetData>
  <mergeCells count="8">
    <mergeCell ref="A2:S2"/>
    <mergeCell ref="A3:L3"/>
    <mergeCell ref="C4:F4"/>
    <mergeCell ref="H4:S4"/>
    <mergeCell ref="A7:B7"/>
    <mergeCell ref="A4:A5"/>
    <mergeCell ref="B4:B5"/>
    <mergeCell ref="G4:G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A4" sqref="A4:B4"/>
    </sheetView>
  </sheetViews>
  <sheetFormatPr defaultColWidth="9.17592592592593" defaultRowHeight="12" customHeight="1" outlineLevelRow="6"/>
  <cols>
    <col min="1" max="1" width="34.2685185185185" customWidth="1"/>
    <col min="2" max="2" width="19.1759259259259" customWidth="1"/>
    <col min="3" max="3" width="48" customWidth="1"/>
    <col min="4" max="4" width="17.2685185185185" customWidth="1"/>
    <col min="5" max="5" width="13.2685185185185" customWidth="1"/>
    <col min="6" max="6" width="23.5462962962963" customWidth="1"/>
    <col min="7" max="7" width="11.2685185185185" customWidth="1"/>
    <col min="8" max="8" width="13.1759259259259" customWidth="1"/>
    <col min="9" max="10" width="12.4537037037037" customWidth="1"/>
    <col min="11" max="11" width="84.1759259259259" customWidth="1"/>
  </cols>
  <sheetData>
    <row r="1" ht="15" customHeight="1" spans="2:11">
      <c r="B1" s="46"/>
      <c r="K1" s="58"/>
    </row>
    <row r="2" ht="28.5" customHeight="1" spans="1:11">
      <c r="A2" s="4" t="s">
        <v>17</v>
      </c>
      <c r="B2" s="4"/>
      <c r="C2" s="4"/>
      <c r="D2" s="4"/>
      <c r="E2" s="4"/>
      <c r="F2" s="4"/>
      <c r="G2" s="47"/>
      <c r="H2" s="4"/>
      <c r="I2" s="47"/>
      <c r="J2" s="47"/>
      <c r="K2" s="4"/>
    </row>
    <row r="3" ht="17.25" customHeight="1" spans="1:11">
      <c r="A3" s="48" t="str">
        <f>"单位名称："&amp;"大理白族自治州博物馆"</f>
        <v>单位名称：大理白族自治州博物馆</v>
      </c>
      <c r="B3" s="49"/>
      <c r="C3" s="49"/>
      <c r="D3" s="49"/>
      <c r="E3" s="49"/>
      <c r="F3" s="49"/>
      <c r="G3" s="50"/>
      <c r="H3" s="49"/>
      <c r="I3" s="50"/>
      <c r="J3" s="59"/>
      <c r="K3" s="59"/>
    </row>
    <row r="4" ht="44.25" customHeight="1" spans="1:11">
      <c r="A4" s="51" t="s">
        <v>298</v>
      </c>
      <c r="B4" s="51" t="s">
        <v>209</v>
      </c>
      <c r="C4" s="51" t="s">
        <v>299</v>
      </c>
      <c r="D4" s="51" t="s">
        <v>300</v>
      </c>
      <c r="E4" s="51" t="s">
        <v>301</v>
      </c>
      <c r="F4" s="51" t="s">
        <v>302</v>
      </c>
      <c r="G4" s="52" t="s">
        <v>303</v>
      </c>
      <c r="H4" s="51" t="s">
        <v>304</v>
      </c>
      <c r="I4" s="52" t="s">
        <v>305</v>
      </c>
      <c r="J4" s="52" t="s">
        <v>306</v>
      </c>
      <c r="K4" s="51" t="s">
        <v>307</v>
      </c>
    </row>
    <row r="5" ht="14.25" customHeight="1" spans="1:11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53">
        <v>11</v>
      </c>
    </row>
    <row r="6" ht="31" customHeight="1" spans="1:11">
      <c r="A6" s="54" t="s">
        <v>358</v>
      </c>
      <c r="B6" s="55"/>
      <c r="C6" s="55"/>
      <c r="D6" s="55"/>
      <c r="E6" s="55"/>
      <c r="F6" s="56"/>
      <c r="G6" s="57"/>
      <c r="H6" s="56"/>
      <c r="I6" s="57"/>
      <c r="J6" s="57"/>
      <c r="K6" s="56"/>
    </row>
    <row r="7" ht="20" customHeight="1" spans="1:1">
      <c r="A7" s="45" t="s">
        <v>371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A4" sqref="A4:B5"/>
    </sheetView>
  </sheetViews>
  <sheetFormatPr defaultColWidth="9.17592592592593" defaultRowHeight="12" customHeight="1" outlineLevelCol="7"/>
  <cols>
    <col min="1" max="1" width="29" customWidth="1"/>
    <col min="2" max="2" width="18.7222222222222" customWidth="1"/>
    <col min="3" max="3" width="24.8148148148148" customWidth="1"/>
    <col min="4" max="4" width="25.4537037037037" customWidth="1"/>
    <col min="5" max="5" width="11.6296296296296" customWidth="1"/>
    <col min="6" max="8" width="20.7222222222222" customWidth="1"/>
  </cols>
  <sheetData>
    <row r="1" ht="14.25" customHeight="1" spans="8:8">
      <c r="H1" s="34"/>
    </row>
    <row r="2" ht="34.5" customHeight="1" spans="1:8">
      <c r="A2" s="35" t="s">
        <v>18</v>
      </c>
      <c r="B2" s="35"/>
      <c r="C2" s="35"/>
      <c r="D2" s="35"/>
      <c r="E2" s="35"/>
      <c r="F2" s="35"/>
      <c r="G2" s="35"/>
      <c r="H2" s="35"/>
    </row>
    <row r="3" ht="19.5" customHeight="1" spans="1:8">
      <c r="A3" s="36" t="str">
        <f>"单位名称："&amp;"大理白族自治州博物馆"</f>
        <v>单位名称：大理白族自治州博物馆</v>
      </c>
      <c r="B3" s="36"/>
      <c r="C3" s="36"/>
      <c r="D3" s="37"/>
      <c r="E3" s="37"/>
      <c r="F3" s="37"/>
      <c r="G3" s="37"/>
      <c r="H3" s="38" t="s">
        <v>21</v>
      </c>
    </row>
    <row r="4" ht="18" customHeight="1" spans="1:8">
      <c r="A4" s="10" t="s">
        <v>208</v>
      </c>
      <c r="B4" s="10" t="s">
        <v>394</v>
      </c>
      <c r="C4" s="10" t="s">
        <v>395</v>
      </c>
      <c r="D4" s="10" t="s">
        <v>396</v>
      </c>
      <c r="E4" s="10" t="s">
        <v>397</v>
      </c>
      <c r="F4" s="10" t="s">
        <v>398</v>
      </c>
      <c r="G4" s="10"/>
      <c r="H4" s="10"/>
    </row>
    <row r="5" ht="18" customHeight="1" spans="1:8">
      <c r="A5" s="10"/>
      <c r="B5" s="10"/>
      <c r="C5" s="10"/>
      <c r="D5" s="10"/>
      <c r="E5" s="10"/>
      <c r="F5" s="10" t="s">
        <v>366</v>
      </c>
      <c r="G5" s="10" t="s">
        <v>399</v>
      </c>
      <c r="H5" s="10" t="s">
        <v>400</v>
      </c>
    </row>
    <row r="6" ht="21" customHeight="1" spans="1:8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</row>
    <row r="7" ht="26.25" customHeight="1" spans="1:8">
      <c r="A7" s="40" t="s">
        <v>358</v>
      </c>
      <c r="B7" s="41"/>
      <c r="C7" s="41"/>
      <c r="D7" s="41"/>
      <c r="E7" s="42"/>
      <c r="F7" s="43"/>
      <c r="G7" s="43"/>
      <c r="H7" s="44"/>
    </row>
    <row r="8" ht="21" customHeight="1" spans="1:8">
      <c r="A8" s="20" t="s">
        <v>75</v>
      </c>
      <c r="B8" s="20"/>
      <c r="C8" s="20"/>
      <c r="D8" s="20"/>
      <c r="E8" s="20"/>
      <c r="F8" s="43"/>
      <c r="G8" s="43"/>
      <c r="H8" s="44"/>
    </row>
    <row r="9" ht="16.5" customHeight="1" spans="1:1">
      <c r="A9" s="45" t="s">
        <v>371</v>
      </c>
    </row>
  </sheetData>
  <mergeCells count="9">
    <mergeCell ref="A2:H2"/>
    <mergeCell ref="A3:C3"/>
    <mergeCell ref="F4:H4"/>
    <mergeCell ref="A8:G8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4" sqref="A4:B6"/>
    </sheetView>
  </sheetViews>
  <sheetFormatPr defaultColWidth="9.17592592592593" defaultRowHeight="14.25" customHeight="1"/>
  <cols>
    <col min="1" max="1" width="19.2685185185185" customWidth="1"/>
    <col min="2" max="2" width="33.8148148148148" customWidth="1"/>
    <col min="3" max="3" width="23.8148148148148" customWidth="1"/>
    <col min="4" max="4" width="12.6296296296296" customWidth="1"/>
    <col min="5" max="5" width="17.7222222222222" customWidth="1"/>
    <col min="6" max="6" width="12.7222222222222" customWidth="1"/>
    <col min="7" max="7" width="17.7222222222222" customWidth="1"/>
    <col min="8" max="11" width="23.1759259259259" customWidth="1"/>
  </cols>
  <sheetData>
    <row r="1" customHeight="1" spans="4:11">
      <c r="D1" s="21"/>
      <c r="E1" s="21"/>
      <c r="F1" s="21"/>
      <c r="G1" s="21"/>
      <c r="K1" s="30"/>
    </row>
    <row r="2" ht="41.25" customHeight="1" spans="1:11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.5" customHeight="1" spans="1:11">
      <c r="A3" s="5" t="str">
        <f>"单位名称："&amp;"大理白族自治州博物馆"</f>
        <v>单位名称：大理白族自治州博物馆</v>
      </c>
      <c r="B3" s="6"/>
      <c r="C3" s="6"/>
      <c r="D3" s="6"/>
      <c r="E3" s="6"/>
      <c r="F3" s="6"/>
      <c r="G3" s="6"/>
      <c r="H3" s="7"/>
      <c r="I3" s="7"/>
      <c r="J3" s="7"/>
      <c r="K3" s="31" t="s">
        <v>21</v>
      </c>
    </row>
    <row r="4" ht="21.75" customHeight="1" spans="1:11">
      <c r="A4" s="9" t="s">
        <v>272</v>
      </c>
      <c r="B4" s="9" t="s">
        <v>210</v>
      </c>
      <c r="C4" s="9" t="s">
        <v>273</v>
      </c>
      <c r="D4" s="10" t="s">
        <v>211</v>
      </c>
      <c r="E4" s="10" t="s">
        <v>212</v>
      </c>
      <c r="F4" s="10" t="s">
        <v>274</v>
      </c>
      <c r="G4" s="10" t="s">
        <v>275</v>
      </c>
      <c r="H4" s="22" t="s">
        <v>401</v>
      </c>
      <c r="I4" s="11"/>
      <c r="J4" s="11"/>
      <c r="K4" s="11"/>
    </row>
    <row r="5" ht="21.75" customHeight="1" spans="1:11">
      <c r="A5" s="9"/>
      <c r="B5" s="9"/>
      <c r="C5" s="9"/>
      <c r="D5" s="10"/>
      <c r="E5" s="10"/>
      <c r="F5" s="10"/>
      <c r="G5" s="10"/>
      <c r="H5" s="11" t="s">
        <v>75</v>
      </c>
      <c r="I5" s="10" t="s">
        <v>78</v>
      </c>
      <c r="J5" s="10" t="s">
        <v>79</v>
      </c>
      <c r="K5" s="10" t="s">
        <v>80</v>
      </c>
    </row>
    <row r="6" ht="40.5" customHeight="1" spans="1:11">
      <c r="A6" s="23"/>
      <c r="B6" s="23"/>
      <c r="C6" s="23"/>
      <c r="D6" s="10"/>
      <c r="E6" s="10"/>
      <c r="F6" s="10"/>
      <c r="G6" s="10"/>
      <c r="H6" s="11"/>
      <c r="I6" s="10" t="s">
        <v>77</v>
      </c>
      <c r="J6" s="10"/>
      <c r="K6" s="10"/>
    </row>
    <row r="7" ht="15" customHeight="1" spans="1:1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32">
        <v>10</v>
      </c>
      <c r="K7" s="32">
        <v>11</v>
      </c>
    </row>
    <row r="8" ht="18.75" customHeight="1" spans="1:11">
      <c r="A8" s="24" t="s">
        <v>358</v>
      </c>
      <c r="B8" s="25"/>
      <c r="C8" s="24"/>
      <c r="D8" s="24"/>
      <c r="E8" s="24"/>
      <c r="F8" s="24"/>
      <c r="G8" s="24"/>
      <c r="H8" s="26"/>
      <c r="I8" s="33"/>
      <c r="J8" s="33"/>
      <c r="K8" s="26"/>
    </row>
    <row r="9" ht="18.75" customHeight="1" spans="1:11">
      <c r="A9" s="17" t="s">
        <v>359</v>
      </c>
      <c r="B9" s="27"/>
      <c r="C9" s="27"/>
      <c r="D9" s="27"/>
      <c r="E9" s="27"/>
      <c r="F9" s="27"/>
      <c r="G9" s="28"/>
      <c r="H9" s="29"/>
      <c r="I9" s="29"/>
      <c r="J9" s="29"/>
      <c r="K9" s="26"/>
    </row>
  </sheetData>
  <mergeCells count="15">
    <mergeCell ref="A2:K2"/>
    <mergeCell ref="A3:G3"/>
    <mergeCell ref="H4:K4"/>
    <mergeCell ref="A9:G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pane xSplit="2" ySplit="8" topLeftCell="C9" activePane="bottomRight" state="frozen"/>
      <selection/>
      <selection pane="topRight"/>
      <selection pane="bottomLeft"/>
      <selection pane="bottomRight" activeCell="C24" sqref="C24"/>
    </sheetView>
  </sheetViews>
  <sheetFormatPr defaultColWidth="9.17592592592593" defaultRowHeight="14.25" customHeight="1" outlineLevelCol="6"/>
  <cols>
    <col min="1" max="1" width="37.7222222222222" customWidth="1"/>
    <col min="2" max="2" width="15.5462962962963" customWidth="1"/>
    <col min="3" max="3" width="57.4537037037037" customWidth="1"/>
    <col min="4" max="4" width="9.72222222222222" customWidth="1"/>
    <col min="5" max="7" width="19.8148148148148" customWidth="1"/>
  </cols>
  <sheetData>
    <row r="1" ht="13.5" customHeight="1" spans="1:7">
      <c r="A1" s="1"/>
      <c r="B1" s="1"/>
      <c r="C1" s="1"/>
      <c r="D1" s="2"/>
      <c r="E1" s="1"/>
      <c r="F1" s="1"/>
      <c r="G1" s="3"/>
    </row>
    <row r="2" ht="27.75" customHeight="1" spans="1:7">
      <c r="A2" s="4" t="s">
        <v>20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"单位名称："&amp;"大理白族自治州博物馆"</f>
        <v>单位名称：大理白族自治州博物馆</v>
      </c>
      <c r="B3" s="6"/>
      <c r="C3" s="6"/>
      <c r="D3" s="6"/>
      <c r="E3" s="7"/>
      <c r="F3" s="7"/>
      <c r="G3" s="8" t="s">
        <v>21</v>
      </c>
    </row>
    <row r="4" ht="21.75" customHeight="1" spans="1:7">
      <c r="A4" s="9" t="s">
        <v>273</v>
      </c>
      <c r="B4" s="9" t="s">
        <v>272</v>
      </c>
      <c r="C4" s="9" t="s">
        <v>210</v>
      </c>
      <c r="D4" s="10" t="s">
        <v>402</v>
      </c>
      <c r="E4" s="11" t="s">
        <v>78</v>
      </c>
      <c r="F4" s="11"/>
      <c r="G4" s="11"/>
    </row>
    <row r="5" ht="21.75" customHeight="1" spans="1:7">
      <c r="A5" s="9"/>
      <c r="B5" s="9"/>
      <c r="C5" s="9"/>
      <c r="D5" s="10"/>
      <c r="E5" s="11" t="s">
        <v>403</v>
      </c>
      <c r="F5" s="10" t="s">
        <v>404</v>
      </c>
      <c r="G5" s="10" t="s">
        <v>405</v>
      </c>
    </row>
    <row r="6" ht="40.5" customHeight="1" spans="1:7">
      <c r="A6" s="9"/>
      <c r="B6" s="9"/>
      <c r="C6" s="9"/>
      <c r="D6" s="10"/>
      <c r="E6" s="11"/>
      <c r="F6" s="10" t="s">
        <v>77</v>
      </c>
      <c r="G6" s="10"/>
    </row>
    <row r="7" ht="15" customHeight="1" spans="1:7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</row>
    <row r="8" ht="21" customHeight="1" spans="1:7">
      <c r="A8" s="13" t="s">
        <v>94</v>
      </c>
      <c r="B8" s="14"/>
      <c r="C8" s="14"/>
      <c r="D8" s="15"/>
      <c r="E8" s="16">
        <v>100000</v>
      </c>
      <c r="F8" s="16"/>
      <c r="G8" s="16"/>
    </row>
    <row r="9" ht="21" customHeight="1" spans="1:7">
      <c r="A9" s="17"/>
      <c r="B9" s="17" t="s">
        <v>282</v>
      </c>
      <c r="C9" s="17" t="s">
        <v>284</v>
      </c>
      <c r="D9" s="18" t="s">
        <v>406</v>
      </c>
      <c r="E9" s="19">
        <v>100000</v>
      </c>
      <c r="F9" s="19"/>
      <c r="G9" s="19"/>
    </row>
    <row r="10" ht="21" customHeight="1" spans="1:7">
      <c r="A10" s="20" t="s">
        <v>75</v>
      </c>
      <c r="B10" s="13" t="s">
        <v>352</v>
      </c>
      <c r="C10" s="13"/>
      <c r="D10" s="13"/>
      <c r="E10" s="16">
        <v>100000</v>
      </c>
      <c r="F10" s="16"/>
      <c r="G10" s="16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州对下转移支付预算表</vt:lpstr>
      <vt:lpstr>表十五 州对下转移支付绩效目标表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卯刘跃</cp:lastModifiedBy>
  <dcterms:created xsi:type="dcterms:W3CDTF">2025-03-06T07:04:06Z</dcterms:created>
  <dcterms:modified xsi:type="dcterms:W3CDTF">2025-03-06T07:08:14Z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E561B81B6D0D4B18A91568CBDDAEC05F_12</vt:lpwstr>
  </property>
  <property fmtid="{D5CDD505-2E9C-101B-9397-08002B2CF9AE}" pid="3" name="KSOProductBuildVer">
    <vt:lpwstr>2052-12.1.0.18345</vt:lpwstr>
  </property>
</Properties>
</file>