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620" tabRatio="769" firstSheet="15" activeTab="19"/>
  </bookViews>
  <sheets>
    <sheet name="封面" sheetId="48" r:id="rId1"/>
    <sheet name="目录" sheetId="51" r:id="rId2"/>
    <sheet name="表一 部门财务收支预算总表" sheetId="28" r:id="rId3"/>
    <sheet name="表二 部门收入预算表" sheetId="29" r:id="rId4"/>
    <sheet name="表三 部门支出预算表" sheetId="30" r:id="rId5"/>
    <sheet name="表四 财政拨款收支预算总表" sheetId="13" r:id="rId6"/>
    <sheet name="表五 一般公共预算支出预算表（按功能科目分类）" sheetId="32" r:id="rId7"/>
    <sheet name="表六 一般公共预算“三公”经费支出预算表" sheetId="54" r:id="rId8"/>
    <sheet name="表七 部门基本支出预算表（人员类、运转类公用经费项目）" sheetId="33" r:id="rId9"/>
    <sheet name="表八 部门项目支出预算表（其他运转类、特定目标类项目）" sheetId="34" r:id="rId10"/>
    <sheet name="表九 项目支出绩效目标表（本次下达）" sheetId="35" r:id="rId11"/>
    <sheet name="表十 项目支出绩效目标表（另文下达）" sheetId="55" r:id="rId12"/>
    <sheet name="表十一 政府性基金预算支出预算表" sheetId="38" r:id="rId13"/>
    <sheet name="表十二 部门政府采购预算表" sheetId="39" r:id="rId14"/>
    <sheet name="表十三 部门政府购买服务预算表" sheetId="43" r:id="rId15"/>
    <sheet name="表十四 州对下转移支付预算表" sheetId="41" r:id="rId16"/>
    <sheet name="表十五 州对下转移支付绩效目标表" sheetId="42" r:id="rId17"/>
    <sheet name="表十六 新增资产配置表" sheetId="44" r:id="rId18"/>
    <sheet name="表十七 上级补助项目支出预算表" sheetId="52" r:id="rId19"/>
    <sheet name="表十八 部门项目中期规划预算表" sheetId="53" r:id="rId20"/>
  </sheets>
  <definedNames>
    <definedName name="_xlnm._FilterDatabase" localSheetId="5" hidden="1">'表四 财政拨款收支预算总表'!$A$7:$D$32</definedName>
    <definedName name="_xlnm.Print_Area" localSheetId="9">'表八 部门项目支出预算表（其他运转类、特定目标类项目）'!$A$1:$AA$47</definedName>
    <definedName name="_xlnm.Print_Area" localSheetId="3">'表二 部门收入预算表'!$A$1:$T$9</definedName>
    <definedName name="_xlnm.Print_Area" localSheetId="10">'表九 项目支出绩效目标表（本次下达）'!$A$1:$K$71</definedName>
    <definedName name="_xlnm.Print_Area" localSheetId="8">'表七 部门基本支出预算表（人员类、运转类公用经费项目）'!$A$1:$AD$43</definedName>
    <definedName name="_xlnm.Print_Area" localSheetId="4">'表三 部门支出预算表'!$A$1:$W$31</definedName>
    <definedName name="_xlnm.Print_Area" localSheetId="11">'表十 项目支出绩效目标表（另文下达）'!$A$1:$K$8</definedName>
    <definedName name="_xlnm.Print_Area" localSheetId="19">'表十八 部门项目中期规划预算表'!$A$1:$G$10</definedName>
    <definedName name="_xlnm.Print_Area" localSheetId="13">'表十二 部门政府采购预算表'!$A$1:$X$13</definedName>
    <definedName name="_xlnm.Print_Area" localSheetId="17">'表十六 新增资产配置表'!$A$1:$H$12</definedName>
    <definedName name="_xlnm.Print_Area" localSheetId="14">'表十三 部门政府购买服务预算表'!$A$1:$X$13</definedName>
    <definedName name="_xlnm.Print_Area" localSheetId="15">'表十四 州对下转移支付预算表'!$A$1:$S$12</definedName>
    <definedName name="_xlnm.Print_Area" localSheetId="16">'表十五 州对下转移支付绩效目标表'!$A$1:$K$9</definedName>
    <definedName name="_xlnm.Print_Area" localSheetId="12">'表十一 政府性基金预算支出预算表'!$A$1:$J$9</definedName>
    <definedName name="_xlnm.Print_Area" localSheetId="5">'表四 财政拨款收支预算总表'!$A$1:$D$35</definedName>
    <definedName name="_xlnm.Print_Area" localSheetId="6">'表五 一般公共预算支出预算表（按功能科目分类）'!$A$1:$M$29</definedName>
    <definedName name="_xlnm.Print_Area" localSheetId="2">'表一 部门财务收支预算总表'!$A:$D</definedName>
    <definedName name="_xlnm.Print_Area" localSheetId="0">封面!$A$1:$A$4</definedName>
    <definedName name="_xlnm.Print_Area" localSheetId="1">目录!$A$1:$A$20</definedName>
    <definedName name="_xlnm.Print_Titles" localSheetId="9">'表八 部门项目支出预算表（其他运转类、特定目标类项目）'!$1:$7</definedName>
    <definedName name="_xlnm.Print_Titles" localSheetId="3">'表二 部门收入预算表'!$1:$7</definedName>
    <definedName name="_xlnm.Print_Titles" localSheetId="10">'表九 项目支出绩效目标表（本次下达）'!$1:$5</definedName>
    <definedName name="_xlnm.Print_Titles" localSheetId="8">'表七 部门基本支出预算表（人员类、运转类公用经费项目）'!$1:$8</definedName>
    <definedName name="_xlnm.Print_Titles" localSheetId="4">'表三 部门支出预算表'!$1:$7</definedName>
    <definedName name="_xlnm.Print_Titles" localSheetId="11">'表十 项目支出绩效目标表（另文下达）'!$1:$5</definedName>
    <definedName name="_xlnm.Print_Titles" localSheetId="13">'表十二 部门政府采购预算表'!$1:$7</definedName>
    <definedName name="_xlnm.Print_Titles" localSheetId="17">'表十六 新增资产配置表'!$1:$6</definedName>
    <definedName name="_xlnm.Print_Titles" localSheetId="14">'表十三 部门政府购买服务预算表'!$1:$7</definedName>
    <definedName name="_xlnm.Print_Titles" localSheetId="15">'表十四 州对下转移支付预算表'!$1:$6</definedName>
    <definedName name="_xlnm.Print_Titles" localSheetId="16">'表十五 州对下转移支付绩效目标表'!$1:$5</definedName>
    <definedName name="_xlnm.Print_Titles" localSheetId="12">'表十一 政府性基金预算支出预算表'!$1:$6</definedName>
    <definedName name="_xlnm.Print_Titles" localSheetId="5">'表四 财政拨款收支预算总表'!$1:$6</definedName>
    <definedName name="_xlnm.Print_Titles" localSheetId="6">'表五 一般公共预算支出预算表（按功能科目分类）'!$1:$7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<sst xmlns="http://schemas.openxmlformats.org/spreadsheetml/2006/main" count="2043" uniqueCount="618">
  <si>
    <t>大理护理职业学院</t>
  </si>
  <si>
    <t>2025年部门预算公开表</t>
  </si>
  <si>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</si>
  <si>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</si>
  <si>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</si>
  <si>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</si>
  <si>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</si>
  <si>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</si>
  <si>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</si>
  <si>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</si>
  <si>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</si>
  <si>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项目支出绩效目标表（本次下达）</t>
  </si>
  <si>
    <t>表  十    项目支出绩效目标表（另文下达）</t>
  </si>
  <si>
    <t>表十一    政府性基金预算支出预算表</t>
  </si>
  <si>
    <t>表十二    部门政府采购预算表</t>
  </si>
  <si>
    <t>表十三    部门政府购买服务预算表</t>
  </si>
  <si>
    <t>表十四    州对下转移支付预算表</t>
  </si>
  <si>
    <t>表十五    州对下转移支付绩效目标表</t>
  </si>
  <si>
    <t>表十六    新增资产配置表</t>
  </si>
  <si>
    <t>表十七    上级补助项目支出预算表</t>
  </si>
  <si>
    <t>表十八    部门项目中期规划预算表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</si>
  <si>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</si>
  <si>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</si>
  <si>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</si>
  <si>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</si>
  <si>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</si>
  <si>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</si>
  <si>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</si>
  <si>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</si>
  <si>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</si>
  <si>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</si>
  <si>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</si>
  <si>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</si>
  <si>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</si>
  <si>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</si>
  <si>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</si>
  <si>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</si>
  <si>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</si>
  <si>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</si>
  <si>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</si>
  <si>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</si>
  <si>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</si>
  <si>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</si>
  <si>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</si>
  <si>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</si>
  <si>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</si>
  <si>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</si>
  <si>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</si>
  <si>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</si>
  <si>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</si>
  <si>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</si>
  <si>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</si>
  <si>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</si>
  <si>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</si>
  <si>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</si>
  <si>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</si>
  <si>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</si>
  <si>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</si>
  <si>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</si>
  <si>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二十三、转移性支出</t>
  </si>
  <si>
    <t>二十四、国有资本经营预算支出</t>
  </si>
  <si>
    <t>二十五、其他支出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</si>
  <si>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</si>
  <si>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</si>
  <si>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</si>
  <si>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</si>
  <si>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</si>
  <si>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</si>
  <si>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</si>
  <si>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</si>
  <si>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</si>
  <si>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  入  总  计</t>
  </si>
  <si>
    <t>支 出 总 计</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</si>
  <si>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</si>
  <si>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</si>
  <si>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</si>
  <si>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</si>
  <si>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</si>
  <si>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</si>
  <si>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</si>
  <si>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</si>
  <si>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</si>
  <si>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</si>
  <si>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</si>
  <si>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</si>
  <si>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</si>
  <si>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</si>
  <si>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</si>
  <si>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</si>
  <si>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3=4+15</t>
  </si>
  <si>
    <t>4=5+…+9</t>
  </si>
  <si>
    <t>9=10+…+14</t>
  </si>
  <si>
    <t>15=16+…+20</t>
  </si>
  <si>
    <t>105017</t>
  </si>
  <si>
    <t>科目编码</t>
  </si>
  <si>
    <t>科目名称</t>
  </si>
  <si>
    <t>本年收入安排的支出</t>
  </si>
  <si>
    <t>上年结转结余安排的支出</t>
  </si>
  <si>
    <t>其中：财政
拨款</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</si>
  <si>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</si>
  <si>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</si>
  <si>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</si>
  <si>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</si>
  <si>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</si>
  <si>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</si>
  <si>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</si>
  <si>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</si>
  <si>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</si>
  <si>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</si>
  <si>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</si>
  <si>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</si>
  <si>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</si>
  <si>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205</t>
  </si>
  <si>
    <t>教育支出</t>
  </si>
  <si>
    <t>20503</t>
  </si>
  <si>
    <t>职业教育</t>
  </si>
  <si>
    <t>2050305</t>
  </si>
  <si>
    <t>高等职业教育</t>
  </si>
  <si>
    <t>20508</t>
  </si>
  <si>
    <t>进修及培训</t>
  </si>
  <si>
    <t>2050803</t>
  </si>
  <si>
    <t>培训支出</t>
  </si>
  <si>
    <t>206</t>
  </si>
  <si>
    <t>科学技术支出</t>
  </si>
  <si>
    <t>20607</t>
  </si>
  <si>
    <t>科学技术普及</t>
  </si>
  <si>
    <t>2060702</t>
  </si>
  <si>
    <t>科普活动</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</si>
  <si>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</si>
  <si>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</si>
  <si>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</si>
  <si>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</si>
  <si>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</si>
  <si>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</si>
  <si>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</si>
  <si>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</si>
  <si>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</si>
  <si>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</si>
  <si>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</si>
  <si>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</si>
  <si>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21001</t>
  </si>
  <si>
    <t>卫生健康管理事务</t>
  </si>
  <si>
    <t>2100199</t>
  </si>
  <si>
    <t>其他卫生健康管理事务支出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</si>
  <si>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</si>
  <si>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</si>
  <si>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</si>
  <si>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</si>
  <si>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</si>
  <si>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</si>
  <si>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</si>
  <si>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</si>
  <si>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</si>
  <si>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</si>
  <si>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</si>
  <si>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</si>
  <si>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</si>
  <si>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</si>
  <si>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</si>
  <si>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</si>
  <si>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</si>
  <si>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</si>
  <si>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</si>
  <si>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</si>
  <si>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</si>
  <si>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</si>
  <si>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</si>
  <si>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</si>
  <si>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</si>
  <si>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二、上年结转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</si>
  <si>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</si>
  <si>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</si>
  <si>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</si>
  <si>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</si>
  <si>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</si>
  <si>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</si>
  <si>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</si>
  <si>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</si>
  <si>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</si>
  <si>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</si>
  <si>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</si>
  <si>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</si>
  <si>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</si>
  <si>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</si>
  <si>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</si>
  <si>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</si>
  <si>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</si>
  <si>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</si>
  <si>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（二十三）转移性支出</t>
  </si>
  <si>
    <t>（二十四）国有资本经营预算支出</t>
  </si>
  <si>
    <t>（二十五）其他支出</t>
  </si>
  <si>
    <t>二、年终结转结余</t>
  </si>
  <si>
    <t>收 入 总 计</t>
  </si>
  <si>
    <t>支出功能分类</t>
  </si>
  <si>
    <t>本年拨款</t>
  </si>
  <si>
    <t>上年结转</t>
  </si>
  <si>
    <t>人员经费</t>
  </si>
  <si>
    <t>公用经费</t>
  </si>
  <si>
    <t>1</t>
  </si>
  <si>
    <t>2</t>
  </si>
  <si>
    <t>3=4+9</t>
  </si>
  <si>
    <t>4=5+8</t>
  </si>
  <si>
    <t>5=6+7</t>
  </si>
  <si>
    <t>6</t>
  </si>
  <si>
    <t>7</t>
  </si>
  <si>
    <t>8</t>
  </si>
  <si>
    <t>9=10+13</t>
  </si>
  <si>
    <t>10=11+12</t>
  </si>
  <si>
    <t>11</t>
  </si>
  <si>
    <t>12</t>
  </si>
  <si>
    <t>13</t>
  </si>
  <si>
    <t>“三公”经费合计</t>
  </si>
  <si>
    <t>因公出国（境）费</t>
  </si>
  <si>
    <t>公务用车购置及运行费</t>
  </si>
  <si>
    <t>公务接待费</t>
  </si>
  <si>
    <t>公务用车购置费</t>
  </si>
  <si>
    <t>公务用车运行费</t>
  </si>
  <si>
    <t>1=2+3+6</t>
  </si>
  <si>
    <t>3=4+5</t>
  </si>
  <si>
    <t>单位名称</t>
  </si>
  <si>
    <t>项目代码</t>
  </si>
  <si>
    <t>项目名称</t>
  </si>
  <si>
    <t>功能科目编码</t>
  </si>
  <si>
    <t>功能科目名称</t>
  </si>
  <si>
    <t>部门经济科目编码</t>
  </si>
  <si>
    <t>部门经济科目名称</t>
  </si>
  <si>
    <t>全年数</t>
  </si>
  <si>
    <t>已提前安排</t>
  </si>
  <si>
    <t>抵扣上年垫付资金</t>
  </si>
  <si>
    <t>本次下达</t>
  </si>
  <si>
    <t>另文下达</t>
  </si>
  <si>
    <t>其中：转隶人员公用经费</t>
  </si>
  <si>
    <t>3</t>
  </si>
  <si>
    <t>4</t>
  </si>
  <si>
    <t>5</t>
  </si>
  <si>
    <t>8=9+25</t>
  </si>
  <si>
    <t>9=10+16+…+19</t>
  </si>
  <si>
    <t>10</t>
  </si>
  <si>
    <t>14</t>
  </si>
  <si>
    <t>15</t>
  </si>
  <si>
    <t>16</t>
  </si>
  <si>
    <t>17</t>
  </si>
  <si>
    <t>18</t>
  </si>
  <si>
    <t>19=20+…+24</t>
  </si>
  <si>
    <t>20</t>
  </si>
  <si>
    <t>21</t>
  </si>
  <si>
    <t>22</t>
  </si>
  <si>
    <t>23</t>
  </si>
  <si>
    <t>24</t>
  </si>
  <si>
    <t>25=26+…+30</t>
  </si>
  <si>
    <t>26</t>
  </si>
  <si>
    <t>27</t>
  </si>
  <si>
    <t>28</t>
  </si>
  <si>
    <t>29</t>
  </si>
  <si>
    <t>30</t>
  </si>
  <si>
    <t>532900210000000020291</t>
  </si>
  <si>
    <t>事业人员支出工资</t>
  </si>
  <si>
    <t>30101</t>
  </si>
  <si>
    <t>基本工资</t>
  </si>
  <si>
    <t>30102</t>
  </si>
  <si>
    <t>津贴补贴</t>
  </si>
  <si>
    <t>30103</t>
  </si>
  <si>
    <t>奖金</t>
  </si>
  <si>
    <t>30107</t>
  </si>
  <si>
    <t>绩效工资</t>
  </si>
  <si>
    <t>532900210000000020292</t>
  </si>
  <si>
    <t>社会保障缴费</t>
  </si>
  <si>
    <t>30112</t>
  </si>
  <si>
    <t>其他社会保障缴费</t>
  </si>
  <si>
    <t>30108</t>
  </si>
  <si>
    <t>机关事业单位基本养老保险缴费</t>
  </si>
  <si>
    <t>30110</t>
  </si>
  <si>
    <t>职工基本医疗保险缴费</t>
  </si>
  <si>
    <t>30111</t>
  </si>
  <si>
    <t>公务员医疗补助缴费</t>
  </si>
  <si>
    <t>532900210000000020293</t>
  </si>
  <si>
    <t>30113</t>
  </si>
  <si>
    <t>532900210000000020300</t>
  </si>
  <si>
    <t>工会经费</t>
  </si>
  <si>
    <t>30228</t>
  </si>
  <si>
    <t>532900210000000020301</t>
  </si>
  <si>
    <t>其他公用支出</t>
  </si>
  <si>
    <t>30299</t>
  </si>
  <si>
    <t>其他商品和服务支出</t>
  </si>
  <si>
    <t>532900221100000286261</t>
  </si>
  <si>
    <t>公车购置及运维费</t>
  </si>
  <si>
    <t>30231</t>
  </si>
  <si>
    <t>公务用车运行维护费</t>
  </si>
  <si>
    <t>532900221100000674422</t>
  </si>
  <si>
    <t>30217</t>
  </si>
  <si>
    <t>532900231100001515405</t>
  </si>
  <si>
    <t>事业人员参照公务员规范后绩效奖</t>
  </si>
  <si>
    <t>532900231100001515412</t>
  </si>
  <si>
    <t>遗属补助</t>
  </si>
  <si>
    <t>30305</t>
  </si>
  <si>
    <t>生活补助</t>
  </si>
  <si>
    <t>532900241100002112566</t>
  </si>
  <si>
    <t>编外人员工资福利支出资金</t>
  </si>
  <si>
    <t>30199</t>
  </si>
  <si>
    <t>其他工资福利支出</t>
  </si>
  <si>
    <t>532900241100002112663</t>
  </si>
  <si>
    <t>事业人员工资单位自筹部分资金</t>
  </si>
  <si>
    <t>532900251100003581191</t>
  </si>
  <si>
    <t>住房补贴（事业）</t>
  </si>
  <si>
    <t>532900251100003863668</t>
  </si>
  <si>
    <t>职业院校公用经费</t>
  </si>
  <si>
    <t>30202</t>
  </si>
  <si>
    <t>印刷费</t>
  </si>
  <si>
    <t>30205</t>
  </si>
  <si>
    <t>水费</t>
  </si>
  <si>
    <t>30206</t>
  </si>
  <si>
    <t>电费</t>
  </si>
  <si>
    <t>30209</t>
  </si>
  <si>
    <t>物业管理费</t>
  </si>
  <si>
    <t>30211</t>
  </si>
  <si>
    <t>差旅费</t>
  </si>
  <si>
    <t>30213</t>
  </si>
  <si>
    <t>维修（护）费</t>
  </si>
  <si>
    <t>30216</t>
  </si>
  <si>
    <t>培训费</t>
  </si>
  <si>
    <t>项目分类</t>
  </si>
  <si>
    <t>项目单位</t>
  </si>
  <si>
    <t>经济科目编码</t>
  </si>
  <si>
    <t>经济科目名称</t>
  </si>
  <si>
    <t>其中：本次下达</t>
  </si>
  <si>
    <t>9=10+22</t>
  </si>
  <si>
    <t>10=11+13+…+16</t>
  </si>
  <si>
    <t>16=17+…+21</t>
  </si>
  <si>
    <t>22=23+…+27</t>
  </si>
  <si>
    <t>313 事业发展类</t>
  </si>
  <si>
    <t>532900221100000279584</t>
  </si>
  <si>
    <t>事业收入（学费住宿费）专项资金</t>
  </si>
  <si>
    <t>30201</t>
  </si>
  <si>
    <t>办公费</t>
  </si>
  <si>
    <t>30218</t>
  </si>
  <si>
    <t>专用材料费</t>
  </si>
  <si>
    <t>30308</t>
  </si>
  <si>
    <t>助学金</t>
  </si>
  <si>
    <t>532900231100001238117</t>
  </si>
  <si>
    <t>经营支出资金</t>
  </si>
  <si>
    <t>30226</t>
  </si>
  <si>
    <t>劳务费</t>
  </si>
  <si>
    <t>532900231100001239227</t>
  </si>
  <si>
    <t>事业支出（门诊部医疗服务支出）资金</t>
  </si>
  <si>
    <t>532900231100001249311</t>
  </si>
  <si>
    <t>事业收入（联合办学分成）支出资金</t>
  </si>
  <si>
    <t>311 专项业务类</t>
  </si>
  <si>
    <t>532900241100002097891</t>
  </si>
  <si>
    <t>大理护理职业学院职业技能鉴定成本性支出补助经费</t>
  </si>
  <si>
    <t>532900241100002107988</t>
  </si>
  <si>
    <t>英语A级考试返款资金</t>
  </si>
  <si>
    <t>532900241100002108044</t>
  </si>
  <si>
    <t>计算机考试返款资金</t>
  </si>
  <si>
    <t>532900241100002108064</t>
  </si>
  <si>
    <t>科研项目课题经费</t>
  </si>
  <si>
    <t>532900241100002108431</t>
  </si>
  <si>
    <t>高职奖助学金资金</t>
  </si>
  <si>
    <t>532900241100002108504</t>
  </si>
  <si>
    <t>服兵役学生资助资金</t>
  </si>
  <si>
    <t>532900241100002108515</t>
  </si>
  <si>
    <t>征兵工作经费</t>
  </si>
  <si>
    <t>532900241100002108546</t>
  </si>
  <si>
    <t>个人所得税返款资金</t>
  </si>
  <si>
    <t>30204</t>
  </si>
  <si>
    <t>手续费</t>
  </si>
  <si>
    <t>532900241100002677036</t>
  </si>
  <si>
    <t>筑梦奖学资金</t>
  </si>
  <si>
    <t>30309</t>
  </si>
  <si>
    <t>奖励金</t>
  </si>
  <si>
    <t>532900241100002677153</t>
  </si>
  <si>
    <t>“为爱筑桥”高职女生职业技能提升项目经费</t>
  </si>
  <si>
    <t>532900241100002692188</t>
  </si>
  <si>
    <t>乡村医生免费订单定向培养经费</t>
  </si>
  <si>
    <t>532900241100002692214</t>
  </si>
  <si>
    <t>其他非财政专项资金</t>
  </si>
  <si>
    <t>532900241100002941847</t>
  </si>
  <si>
    <t>2024年公民素质建设工作经费</t>
  </si>
  <si>
    <t>532900241100003145188</t>
  </si>
  <si>
    <t>乡村医生订单向免费项目补助资金</t>
  </si>
  <si>
    <t>532900241100003329957</t>
  </si>
  <si>
    <t>2024年第一批现代职业教育质量提升计划中央资金</t>
  </si>
  <si>
    <t>532900241100003362733</t>
  </si>
  <si>
    <t>2024年第二批现代职业教育质量提升计划中央资金</t>
  </si>
  <si>
    <t>532900241100003362752</t>
  </si>
  <si>
    <t>2024年职业教育专项资金</t>
  </si>
  <si>
    <t>532900241100003363784</t>
  </si>
  <si>
    <t>银铃教师补助资金</t>
  </si>
  <si>
    <t>532900251100003579229</t>
  </si>
  <si>
    <t>无偿献血、红十字公益类项目经费</t>
  </si>
  <si>
    <t>532900251100003579265</t>
  </si>
  <si>
    <t>入伍征兵奖励资金</t>
  </si>
  <si>
    <t>532900251100003579279</t>
  </si>
  <si>
    <t>大理护理职业学院事业单位国有资产出租出借成本性支出补助经费</t>
  </si>
  <si>
    <t>532900251100003583111</t>
  </si>
  <si>
    <t>高校毕业生招聘就业工作经费</t>
  </si>
  <si>
    <t>532900251100003583348</t>
  </si>
  <si>
    <t>项目支出（门诊部医疗服务支出）资金</t>
  </si>
  <si>
    <t>单位名称、项目名称</t>
  </si>
  <si>
    <t>项目年度绩效目标</t>
  </si>
  <si>
    <t>一级指标</t>
  </si>
  <si>
    <t>二级指标</t>
  </si>
  <si>
    <t>三级指标</t>
  </si>
  <si>
    <t>指标性质</t>
  </si>
  <si>
    <t>指标值</t>
  </si>
  <si>
    <t>度量单位</t>
  </si>
  <si>
    <t>指标属性</t>
  </si>
  <si>
    <t>指标内容</t>
  </si>
  <si>
    <t>保障资金支出，保障部门运转正常</t>
  </si>
  <si>
    <t>产出指标</t>
  </si>
  <si>
    <t>质量指标</t>
  </si>
  <si>
    <t>资金使用合理性</t>
  </si>
  <si>
    <t>=</t>
  </si>
  <si>
    <t>合理</t>
  </si>
  <si>
    <t>是/否</t>
  </si>
  <si>
    <t>定性指标</t>
  </si>
  <si>
    <t>效益指标</t>
  </si>
  <si>
    <t>可持续影响</t>
  </si>
  <si>
    <t>部门运转</t>
  </si>
  <si>
    <t>正常</t>
  </si>
  <si>
    <t>满意度指标</t>
  </si>
  <si>
    <t>服务对象满意度</t>
  </si>
  <si>
    <t>职工满意度</t>
  </si>
  <si>
    <t>&gt;=</t>
  </si>
  <si>
    <t>80</t>
  </si>
  <si>
    <t>%</t>
  </si>
  <si>
    <t>做好国有资产有偿使用（出租）工作，严格执行收入管理，及时上缴国有资产有偿使用（出租）收入，并保障部门正常运转，做好国有资产维修维护。</t>
  </si>
  <si>
    <t>数量指标</t>
  </si>
  <si>
    <t>国有资产有偿使用（出租）数</t>
  </si>
  <si>
    <t>个</t>
  </si>
  <si>
    <t>定量指标</t>
  </si>
  <si>
    <t>经济效益</t>
  </si>
  <si>
    <t>部门运转情况</t>
  </si>
  <si>
    <t>85</t>
  </si>
  <si>
    <t>确保高等等职业教育国家助学金落实到位。及时拨付资金，确保学校正常运转和助学金按时发放。加强资金的科学化精细化管理，确保资金使用规范、安全和有效。确保每一位符合条件的学生及时足额领取到国家助学金。</t>
  </si>
  <si>
    <t>学生覆盖率</t>
  </si>
  <si>
    <t>100</t>
  </si>
  <si>
    <t>助学金、奖学金、保证落实到位覆盖到位</t>
  </si>
  <si>
    <t>家庭经济贫困学生资金覆盖率</t>
  </si>
  <si>
    <t>95</t>
  </si>
  <si>
    <t>保障家庭经济困难学生生活，落实补助奖免金</t>
  </si>
  <si>
    <t>社会公众或服务对象满意度</t>
  </si>
  <si>
    <t>保障资金落实到位，提高社会认可度</t>
  </si>
  <si>
    <t>积极开展联合办学，提升专业性教育，创造更符合学生学习特点的学习环境，宗旨就是提升教育质量</t>
  </si>
  <si>
    <t>联合办学学生规模</t>
  </si>
  <si>
    <t>500</t>
  </si>
  <si>
    <t>人</t>
  </si>
  <si>
    <t>联合办学学生人数不低于500人</t>
  </si>
  <si>
    <t>学院日常运转</t>
  </si>
  <si>
    <t>正常运转</t>
  </si>
  <si>
    <t>反映学院发展教育的能力</t>
  </si>
  <si>
    <t>90</t>
  </si>
  <si>
    <t>保障乡村医生免费订单定向培养支出</t>
  </si>
  <si>
    <t>培养年份</t>
  </si>
  <si>
    <t>年</t>
  </si>
  <si>
    <t>学生就读时间</t>
  </si>
  <si>
    <t>社会效益</t>
  </si>
  <si>
    <t>输入社会人才</t>
  </si>
  <si>
    <t>50</t>
  </si>
  <si>
    <t>学生毕业后到岗位报道人数</t>
  </si>
  <si>
    <t>学生满意度</t>
  </si>
  <si>
    <t>保障学生奖学金支出，将资金发放到符合条件的学生手中</t>
  </si>
  <si>
    <t>覆盖人数</t>
  </si>
  <si>
    <t>政策覆盖人数</t>
  </si>
  <si>
    <t>就业率</t>
  </si>
  <si>
    <t>就业人数/毕业人数=就业率</t>
  </si>
  <si>
    <t>做好社会公益事务，积极履行社会责任，加强师生社会责任感 ，推动无偿献血公益活动宣传，为无偿献血公益活动献出一份力量。</t>
  </si>
  <si>
    <t>宣传覆盖率</t>
  </si>
  <si>
    <t>元</t>
  </si>
  <si>
    <t>无偿献血宣传覆盖学生人数/学生总人数=宣传覆盖率</t>
  </si>
  <si>
    <t>社会责任感</t>
  </si>
  <si>
    <t>&gt;</t>
  </si>
  <si>
    <t>提升</t>
  </si>
  <si>
    <t>确保服兵役复学学生助学金落实到位。及时拨付资金，确保资金使用规范、安全和有效。确保每一位符合条件的学生及时足额领取到国家助学金。</t>
  </si>
  <si>
    <t>学生覆盖率到位</t>
  </si>
  <si>
    <t>服兵役学生资金覆盖率</t>
  </si>
  <si>
    <t>服兵役学生资金覆盖率到位</t>
  </si>
  <si>
    <t>反映学生满意度</t>
  </si>
  <si>
    <t>完成2022级眼视光技术专业中级验光员总人数177人，2021级眼视光技术专业中级验光员总人数135人，力求通过率达到90%以上。通过考核鉴定培训，加强验光员对专业知识的巩固和专业技能的提高，提高验光员职业综合素质，积极促进验光员规范操作，从而使戴眼镜人群能够清晰、舒适、持久地用眼，同时促进行业规范化发展。</t>
  </si>
  <si>
    <t>职业技能鉴定人次</t>
  </si>
  <si>
    <t>300</t>
  </si>
  <si>
    <t>人次</t>
  </si>
  <si>
    <t>反映预算单位组织开展职业技能鉴定的人次。</t>
  </si>
  <si>
    <t>职业技能鉴定合格率</t>
  </si>
  <si>
    <t>职业技能鉴定收入</t>
  </si>
  <si>
    <t>96000</t>
  </si>
  <si>
    <t>映预算单位组织开展职业技能鉴定取得的收入</t>
  </si>
  <si>
    <t>参加人员满意度</t>
  </si>
  <si>
    <t>反映参职业技能鉴定人员对鉴定结果效果等的满意度。</t>
  </si>
  <si>
    <t>鼓励学生积极计算机考试，提高计算机操作水平，提高学习能力。</t>
  </si>
  <si>
    <t>参加考试人次</t>
  </si>
  <si>
    <t>900</t>
  </si>
  <si>
    <t>反映参加考试人次</t>
  </si>
  <si>
    <t>考试通过率</t>
  </si>
  <si>
    <t>反映考试通过率</t>
  </si>
  <si>
    <t>反映参加人员满意度</t>
  </si>
  <si>
    <t>1、抓好安全管理，教育教学工作有序开展，学院工作正常运转；
2、在办学基础能力、实训条件、学院文化建设、信息建设方面加大投入；
3、加大招生宣传，完成2025年招生计划，维持学院在校生规模。</t>
  </si>
  <si>
    <t>学院在校生规模</t>
  </si>
  <si>
    <t>5000</t>
  </si>
  <si>
    <t>反映在校生规模</t>
  </si>
  <si>
    <t>毕业生就业率</t>
  </si>
  <si>
    <t>反映毕业生就业率</t>
  </si>
  <si>
    <t>学院正常运转</t>
  </si>
  <si>
    <t>不断提升大理护理职业学院门诊部医疗服务水平，为人民更好地服务</t>
  </si>
  <si>
    <t>31天再入院率</t>
  </si>
  <si>
    <t>&lt;=</t>
  </si>
  <si>
    <t>患者31天内再入院比例</t>
  </si>
  <si>
    <t>承担公共卫生任务、应急和医疗救治任务</t>
  </si>
  <si>
    <t>政府指令的义诊活动、公共卫生任务完成情况</t>
  </si>
  <si>
    <t>患者满意度</t>
  </si>
  <si>
    <t>提高服务水平，提升患者满意度</t>
  </si>
  <si>
    <t>鼓励学生积极参加英语A级考试，提高英语水平，提高学习能力。</t>
  </si>
  <si>
    <t>参加英语A级考试人数</t>
  </si>
  <si>
    <t>反映参加英语A级考试人次。</t>
  </si>
  <si>
    <t>英语A级考试通过率</t>
  </si>
  <si>
    <t>反映英语A级考试通过率</t>
  </si>
  <si>
    <t>保障高职女生职业技能提升助学款正常支付</t>
  </si>
  <si>
    <t>发放人数</t>
  </si>
  <si>
    <t>70</t>
  </si>
  <si>
    <t>推进高校毕业生招聘工作进行，积极邀请公司入校招聘，做好毕业生招聘宣传，为毕业生提供更广阔的工作机会。</t>
  </si>
  <si>
    <t>公司数量</t>
  </si>
  <si>
    <t>参加招聘公司数量</t>
  </si>
  <si>
    <t>毕业生就业数/毕业生总人数=毕业生就业率</t>
  </si>
  <si>
    <t>鼓励大学生入伍参军，积极完成征兵工作</t>
  </si>
  <si>
    <t>征兵报名人数</t>
  </si>
  <si>
    <t>反映征兵报名人数</t>
  </si>
  <si>
    <t>征兵通过率</t>
  </si>
  <si>
    <t>反映征兵通过率</t>
  </si>
  <si>
    <t>保障学生权益，确保入伍征兵奖励金落实到位。及时拨付资金，确保资金使用规范、安全和有效。确保每一位符合条件的学生及时足额领取到奖励金。</t>
  </si>
  <si>
    <t>覆盖率</t>
  </si>
  <si>
    <t>发放人数=符合条件人数</t>
  </si>
  <si>
    <t>入伍学生生活质量</t>
  </si>
  <si>
    <t>承担公共卫生任务</t>
  </si>
  <si>
    <t>医疗水平</t>
  </si>
  <si>
    <t>医疗水平推升</t>
  </si>
  <si>
    <t>病人满意度</t>
  </si>
  <si>
    <t>积极开展护考、眼视光技能鉴定培训，进一步提升学生护士资格考试通过率，以及眼视光技能鉴定通过率</t>
  </si>
  <si>
    <t>培训参加人次</t>
  </si>
  <si>
    <t>150</t>
  </si>
  <si>
    <t>反映预算部门（单位）组织开展各类培训的人次。</t>
  </si>
  <si>
    <t>培训通过率</t>
  </si>
  <si>
    <t>反映预算部门（单位）组织开展各类培训通过率</t>
  </si>
  <si>
    <t>参训人员满意度</t>
  </si>
  <si>
    <t>反映参训人员对培训内容、讲师授课、课程设置和培训效果等的满意度。
参训人员满意度=（对培训整体满意的参训人数/参训总人数）*100%</t>
  </si>
  <si>
    <t>严格按照规定为职工和从我单位取得收入的个人代扣代缴个人所得税，确保依法纳税</t>
  </si>
  <si>
    <t>代扣缴个税人数</t>
  </si>
  <si>
    <t>400</t>
  </si>
  <si>
    <t>反映代扣缴个税人数</t>
  </si>
  <si>
    <t>代扣缴个税准确率</t>
  </si>
  <si>
    <t>反映代扣缴个税准确率</t>
  </si>
  <si>
    <t>代扣缴人满意度</t>
  </si>
  <si>
    <t>反映代扣缴人满意度</t>
  </si>
  <si>
    <t>积极申报科研课题，争取课题经费，提升教师科研水平。</t>
  </si>
  <si>
    <t>申报课题数量</t>
  </si>
  <si>
    <t>反映申报课题数量</t>
  </si>
  <si>
    <t>申报课题完成率</t>
  </si>
  <si>
    <t>反映申报课题完成率</t>
  </si>
  <si>
    <t>课题申报人满意度</t>
  </si>
  <si>
    <t>反映课题申报人满意度</t>
  </si>
  <si>
    <t>无</t>
  </si>
  <si>
    <t>说明：本单位无此公开事项</t>
  </si>
  <si>
    <t>8=9+10</t>
  </si>
  <si>
    <t>9</t>
  </si>
  <si>
    <t/>
  </si>
  <si>
    <t>说明：本单位无此公开事项。</t>
  </si>
  <si>
    <t>采购项目</t>
  </si>
  <si>
    <t>采购品目</t>
  </si>
  <si>
    <t>计量
单位</t>
  </si>
  <si>
    <t>数量</t>
  </si>
  <si>
    <t>面向中小企业预留资金</t>
  </si>
  <si>
    <t>7=8+19</t>
  </si>
  <si>
    <t>8=9+…+13</t>
  </si>
  <si>
    <t>13=14+…+18</t>
  </si>
  <si>
    <t>政府购买服务项目</t>
  </si>
  <si>
    <t>政府购买服务指导性目录代码</t>
  </si>
  <si>
    <t>所属服务类别</t>
  </si>
  <si>
    <t>所属服务领域</t>
  </si>
  <si>
    <t>购买内容简述</t>
  </si>
  <si>
    <t>资金来源</t>
  </si>
  <si>
    <t>地        区</t>
  </si>
  <si>
    <t>大理市</t>
  </si>
  <si>
    <t>漾濞县</t>
  </si>
  <si>
    <t>祥云县</t>
  </si>
  <si>
    <t>宾川县</t>
  </si>
  <si>
    <t>弥渡县</t>
  </si>
  <si>
    <t>南涧县</t>
  </si>
  <si>
    <t>巍山县</t>
  </si>
  <si>
    <t>永平县</t>
  </si>
  <si>
    <t>云龙县</t>
  </si>
  <si>
    <t>洱源县</t>
  </si>
  <si>
    <t>剑川县</t>
  </si>
  <si>
    <t>鹤庆县</t>
  </si>
  <si>
    <t>3=4+5+6</t>
  </si>
  <si>
    <t>7=8+…+18</t>
  </si>
  <si>
    <t>资产类别</t>
  </si>
  <si>
    <t>资产分类代码.名称</t>
  </si>
  <si>
    <t>资产名称</t>
  </si>
  <si>
    <t>计量单位</t>
  </si>
  <si>
    <t>财政部门批复数</t>
  </si>
  <si>
    <t>单价</t>
  </si>
  <si>
    <t>金额</t>
  </si>
  <si>
    <t>A02 设备</t>
  </si>
  <si>
    <t>A02021003 A4黑白打印机</t>
  </si>
  <si>
    <t>打印机</t>
  </si>
  <si>
    <t>台</t>
  </si>
  <si>
    <t>A02021301 碎纸机</t>
  </si>
  <si>
    <t>碎纸机</t>
  </si>
  <si>
    <t>A05 家具和用品</t>
  </si>
  <si>
    <t>A05010201 办公桌</t>
  </si>
  <si>
    <t>办公桌</t>
  </si>
  <si>
    <t>套</t>
  </si>
  <si>
    <t>A05010301 办公椅</t>
  </si>
  <si>
    <t>办公椅</t>
  </si>
  <si>
    <t>上级补助</t>
  </si>
  <si>
    <t>项目级次</t>
  </si>
  <si>
    <r>
      <rPr>
        <sz val="11"/>
        <color rgb="FF000000"/>
        <rFont val="宋体"/>
        <charset val="134"/>
      </rPr>
      <t>202</t>
    </r>
    <r>
      <rPr>
        <sz val="11"/>
        <color rgb="FF000000"/>
        <rFont val="宋体"/>
        <charset val="134"/>
      </rPr>
      <t>5</t>
    </r>
    <r>
      <rPr>
        <sz val="11"/>
        <color rgb="FF000000"/>
        <rFont val="宋体"/>
        <charset val="134"/>
      </rPr>
      <t>年</t>
    </r>
  </si>
  <si>
    <r>
      <rPr>
        <sz val="11"/>
        <color rgb="FF000000"/>
        <rFont val="宋体"/>
        <charset val="134"/>
      </rPr>
      <t>202</t>
    </r>
    <r>
      <rPr>
        <sz val="11"/>
        <color rgb="FF000000"/>
        <rFont val="宋体"/>
        <charset val="134"/>
      </rPr>
      <t>6</t>
    </r>
    <r>
      <rPr>
        <sz val="11"/>
        <color rgb="FF000000"/>
        <rFont val="宋体"/>
        <charset val="134"/>
      </rPr>
      <t>年</t>
    </r>
  </si>
  <si>
    <r>
      <rPr>
        <sz val="11"/>
        <color rgb="FF000000"/>
        <rFont val="宋体"/>
        <charset val="134"/>
      </rPr>
      <t>202</t>
    </r>
    <r>
      <rPr>
        <sz val="11"/>
        <color rgb="FF000000"/>
        <rFont val="宋体"/>
        <charset val="134"/>
      </rPr>
      <t>7</t>
    </r>
    <r>
      <rPr>
        <sz val="11"/>
        <color rgb="FF000000"/>
        <rFont val="宋体"/>
        <charset val="134"/>
      </rPr>
      <t>年</t>
    </r>
  </si>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</sst>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s>
  <fonts count="69">
    <font>
      <sz val="10"/>
      <name val="Arial"/>
      <charset val="134"/>
    </font>
    <font>
      <sz val="11"/>
      <color theme="1"/>
      <name val="宋体"/>
      <charset val="134"/>
      <scheme val="minor"/>
    </font>
    <font>
      <sz val="10"/>
      <name val="宋体"/>
      <charset val="134"/>
    </font>
    <font>
      <sz val="10"/>
      <color rgb="FF000000"/>
      <name val="宋体"/>
      <charset val="134"/>
    </font>
    <font>
      <sz val="23"/>
      <color rgb="FF000000"/>
      <name val="方正小标宋_GBK"/>
      <charset val="134"/>
    </font>
    <font>
      <sz val="11"/>
      <color rgb="FF000000"/>
      <name val="宋体"/>
      <charset val="134"/>
    </font>
    <font>
      <b/>
      <sz val="9"/>
      <color rgb="FF000000"/>
      <name val="SimSun"/>
      <charset val="134"/>
    </font>
    <font>
      <b/>
      <sz val="9"/>
      <color rgb="FF000000"/>
      <name val="Times New Roman"/>
      <charset val="134"/>
    </font>
    <font>
      <sz val="9"/>
      <color rgb="FF000000"/>
      <name val="SimSun"/>
      <charset val="134"/>
    </font>
    <font>
      <sz val="9"/>
      <color rgb="FF000000"/>
      <name val="Times New Roman"/>
      <charset val="134"/>
    </font>
    <font>
      <sz val="9"/>
      <color theme="1"/>
      <name val="宋体"/>
      <charset val="134"/>
    </font>
    <font>
      <sz val="9"/>
      <color rgb="FF000000"/>
      <name val="宋体"/>
      <charset val="134"/>
    </font>
    <font>
      <sz val="9"/>
      <name val="宋体"/>
      <charset val="134"/>
    </font>
    <font>
      <sz val="9"/>
      <name val="Times New Roman"/>
      <charset val="134"/>
    </font>
    <font>
      <b/>
      <sz val="10"/>
      <name val="宋体"/>
      <charset val="134"/>
    </font>
    <font>
      <b/>
      <sz val="9"/>
      <name val="宋体"/>
      <charset val="134"/>
    </font>
    <font>
      <sz val="10"/>
      <color indexed="8"/>
      <name val="宋体"/>
      <charset val="134"/>
    </font>
    <font>
      <sz val="20"/>
      <color indexed="8"/>
      <name val="方正小标宋_GBK"/>
      <charset val="134"/>
    </font>
    <font>
      <sz val="11"/>
      <color indexed="8"/>
      <name val="宋体"/>
      <charset val="134"/>
    </font>
    <font>
      <sz val="11"/>
      <name val="宋体"/>
      <charset val="134"/>
    </font>
    <font>
      <sz val="12"/>
      <color indexed="8"/>
      <name val="宋体"/>
      <charset val="134"/>
    </font>
    <font>
      <b/>
      <sz val="9"/>
      <name val="SimSun"/>
      <charset val="134"/>
    </font>
    <font>
      <b/>
      <sz val="9"/>
      <name val="Times New Roman"/>
      <charset val="134"/>
    </font>
    <font>
      <sz val="9"/>
      <name val="SimSun"/>
      <charset val="134"/>
    </font>
    <font>
      <sz val="20"/>
      <color rgb="FF000000"/>
      <name val="方正小标宋_GBK"/>
      <charset val="134"/>
    </font>
    <font>
      <sz val="11"/>
      <name val="宋体"/>
      <charset val="134"/>
      <scheme val="minor"/>
    </font>
    <font>
      <b/>
      <sz val="9"/>
      <color rgb="FF000000"/>
      <name val="宋体"/>
      <charset val="134"/>
    </font>
    <font>
      <sz val="30"/>
      <name val="宋体"/>
      <charset val="134"/>
    </font>
    <font>
      <b/>
      <sz val="11"/>
      <color rgb="FF000000"/>
      <name val="宋体"/>
      <charset val="134"/>
    </font>
    <font>
      <b/>
      <sz val="10"/>
      <name val="Times New Roman"/>
      <charset val="134"/>
    </font>
    <font>
      <sz val="34"/>
      <name val="宋体"/>
      <charset val="134"/>
    </font>
    <font>
      <sz val="8"/>
      <color rgb="FF000000"/>
      <name val="宋体"/>
      <charset val="134"/>
    </font>
    <font>
      <sz val="10"/>
      <color rgb="FF000000"/>
      <name val="Times New Roman"/>
      <charset val="134"/>
    </font>
    <font>
      <b/>
      <sz val="10"/>
      <color rgb="FF000000"/>
      <name val="宋体"/>
      <charset val="134"/>
    </font>
    <font>
      <b/>
      <sz val="10"/>
      <color rgb="FF000000"/>
      <name val="Times New Roman"/>
      <charset val="134"/>
    </font>
    <font>
      <b/>
      <u/>
      <sz val="12"/>
      <color theme="10"/>
      <name val="方正仿宋_GBK"/>
      <charset val="134"/>
    </font>
    <font>
      <sz val="10"/>
      <color rgb="FFFFFFFF"/>
      <name val="宋体"/>
      <charset val="134"/>
    </font>
    <font>
      <sz val="24"/>
      <name val="宋体"/>
      <charset val="134"/>
    </font>
    <font>
      <sz val="12"/>
      <name val="宋体"/>
      <charset val="134"/>
    </font>
    <font>
      <sz val="18"/>
      <name val="方正小标宋简体"/>
      <charset val="134"/>
    </font>
    <font>
      <sz val="18"/>
      <name val="华文中宋"/>
      <charset val="134"/>
    </font>
    <font>
      <sz val="10"/>
      <color indexed="8"/>
      <name val="宋体"/>
      <charset val="134"/>
      <scheme val="minor"/>
    </font>
    <font>
      <sz val="10"/>
      <name val="Times New Roman"/>
      <charset val="134"/>
    </font>
    <font>
      <sz val="18"/>
      <name val="宋体"/>
      <charset val="134"/>
    </font>
    <font>
      <sz val="12"/>
      <name val="Arial"/>
      <charset val="134"/>
    </font>
    <font>
      <b/>
      <sz val="20"/>
      <color rgb="FF0033CC"/>
      <name val="方正楷体_GBK"/>
      <charset val="134"/>
    </font>
    <font>
      <sz val="12"/>
      <color rgb="FF0033CC"/>
      <name val="方正楷体_GBK"/>
      <charset val="134"/>
    </font>
    <font>
      <sz val="12"/>
      <color rgb="FF0033CC"/>
      <name val="宋体"/>
      <charset val="134"/>
      <scheme val="minor"/>
    </font>
    <font>
      <sz val="40"/>
      <name val="方正小标宋_GBK"/>
      <charset val="134"/>
    </font>
    <font>
      <u/>
      <sz val="10"/>
      <color theme="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5">
    <fill>
      <patternFill patternType="none"/>
    </fill>
    <fill>
      <patternFill patternType="gray125"/>
    </fill>
    <fill>
      <patternFill patternType="solid">
        <fgColor rgb="FFFFFFFF"/>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9" fillId="0" borderId="0" applyNumberFormat="0" applyFill="0" applyBorder="0" applyAlignment="0" applyProtection="0"/>
    <xf numFmtId="0" fontId="50" fillId="0" borderId="0" applyNumberFormat="0" applyFill="0" applyBorder="0" applyAlignment="0" applyProtection="0">
      <alignment vertical="center"/>
    </xf>
    <xf numFmtId="0" fontId="1" fillId="4" borderId="16"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7" applyNumberFormat="0" applyFill="0" applyAlignment="0" applyProtection="0">
      <alignment vertical="center"/>
    </xf>
    <xf numFmtId="0" fontId="55" fillId="0" borderId="17" applyNumberFormat="0" applyFill="0" applyAlignment="0" applyProtection="0">
      <alignment vertical="center"/>
    </xf>
    <xf numFmtId="0" fontId="56" fillId="0" borderId="18" applyNumberFormat="0" applyFill="0" applyAlignment="0" applyProtection="0">
      <alignment vertical="center"/>
    </xf>
    <xf numFmtId="0" fontId="56" fillId="0" borderId="0" applyNumberFormat="0" applyFill="0" applyBorder="0" applyAlignment="0" applyProtection="0">
      <alignment vertical="center"/>
    </xf>
    <xf numFmtId="0" fontId="57" fillId="5" borderId="19" applyNumberFormat="0" applyAlignment="0" applyProtection="0">
      <alignment vertical="center"/>
    </xf>
    <xf numFmtId="0" fontId="58" fillId="6" borderId="20" applyNumberFormat="0" applyAlignment="0" applyProtection="0">
      <alignment vertical="center"/>
    </xf>
    <xf numFmtId="0" fontId="59" fillId="6" borderId="19" applyNumberFormat="0" applyAlignment="0" applyProtection="0">
      <alignment vertical="center"/>
    </xf>
    <xf numFmtId="0" fontId="60" fillId="7" borderId="21" applyNumberFormat="0" applyAlignment="0" applyProtection="0">
      <alignment vertical="center"/>
    </xf>
    <xf numFmtId="0" fontId="61" fillId="0" borderId="22" applyNumberFormat="0" applyFill="0" applyAlignment="0" applyProtection="0">
      <alignment vertical="center"/>
    </xf>
    <xf numFmtId="0" fontId="62" fillId="0" borderId="23" applyNumberFormat="0" applyFill="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66" fillId="34" borderId="0" applyNumberFormat="0" applyBorder="0" applyAlignment="0" applyProtection="0">
      <alignment vertical="center"/>
    </xf>
    <xf numFmtId="0" fontId="12" fillId="0" borderId="0">
      <alignment vertical="top"/>
      <protection locked="0"/>
    </xf>
    <xf numFmtId="0" fontId="12" fillId="0" borderId="0">
      <alignment vertical="top"/>
      <protection locked="0"/>
    </xf>
    <xf numFmtId="0" fontId="68" fillId="0" borderId="0">
      <alignment vertical="top"/>
      <protection locked="0"/>
    </xf>
    <xf numFmtId="0" fontId="0" fillId="0" borderId="0"/>
    <xf numFmtId="0" fontId="0" fillId="0" borderId="0"/>
    <xf numFmtId="0" fontId="38" fillId="0" borderId="0"/>
    <xf numFmtId="0" fontId="38" fillId="0" borderId="0"/>
    <xf numFmtId="0" fontId="2" fillId="0" borderId="0"/>
    <xf numFmtId="0" fontId="38" fillId="0" borderId="0">
      <alignment vertical="center"/>
    </xf>
    <xf numFmtId="0" fontId="38" fillId="0" borderId="0">
      <alignment vertical="center"/>
    </xf>
    <xf numFmtId="0" fontId="2" fillId="0" borderId="0"/>
    <xf numFmtId="0" fontId="2" fillId="0" borderId="0"/>
    <xf numFmtId="0" fontId="1" fillId="0" borderId="0"/>
    <xf numFmtId="49" fontId="12" fillId="0" borderId="2">
      <alignment horizontal="left" vertical="center" wrapText="1"/>
    </xf>
  </cellStyleXfs>
  <cellXfs count="230">
    <xf numFmtId="0" fontId="0" fillId="0" borderId="0" xfId="0"/>
    <xf numFmtId="0" fontId="1" fillId="0" borderId="0" xfId="0" applyFont="1" applyFill="1" applyBorder="1" applyAlignment="1"/>
    <xf numFmtId="0" fontId="2" fillId="0" borderId="0" xfId="51" applyFont="1" applyFill="1" applyBorder="1" applyAlignment="1" applyProtection="1"/>
    <xf numFmtId="49" fontId="3" fillId="0" borderId="0" xfId="51" applyNumberFormat="1" applyFont="1" applyFill="1" applyBorder="1" applyAlignment="1" applyProtection="1"/>
    <xf numFmtId="0" fontId="3" fillId="0" borderId="0" xfId="51" applyFont="1" applyFill="1" applyBorder="1" applyAlignment="1" applyProtection="1"/>
    <xf numFmtId="0" fontId="3" fillId="0" borderId="0" xfId="51" applyFont="1" applyFill="1" applyBorder="1" applyAlignment="1" applyProtection="1">
      <alignment horizontal="right" vertical="center"/>
      <protection locked="0"/>
    </xf>
    <xf numFmtId="0" fontId="4" fillId="0" borderId="0" xfId="51" applyFont="1" applyFill="1" applyBorder="1" applyAlignment="1" applyProtection="1">
      <alignment horizontal="center" vertical="center"/>
    </xf>
    <xf numFmtId="0" fontId="5" fillId="0" borderId="0" xfId="51" applyFont="1" applyFill="1" applyBorder="1" applyAlignment="1" applyProtection="1">
      <alignment vertical="center"/>
      <protection locked="0"/>
    </xf>
    <xf numFmtId="0" fontId="5" fillId="0" borderId="0" xfId="51" applyFont="1" applyFill="1" applyBorder="1" applyAlignment="1" applyProtection="1">
      <alignment vertical="center"/>
    </xf>
    <xf numFmtId="0" fontId="5" fillId="0" borderId="0" xfId="51" applyFont="1" applyFill="1" applyBorder="1" applyAlignment="1" applyProtection="1"/>
    <xf numFmtId="0" fontId="5" fillId="0" borderId="0" xfId="51" applyFont="1" applyFill="1" applyBorder="1" applyAlignment="1" applyProtection="1">
      <alignment horizontal="center" vertical="center"/>
      <protection locked="0"/>
    </xf>
    <xf numFmtId="0" fontId="5" fillId="0" borderId="1" xfId="51" applyFont="1" applyFill="1" applyBorder="1" applyAlignment="1" applyProtection="1">
      <alignment horizontal="center" vertical="center" wrapText="1"/>
      <protection locked="0"/>
    </xf>
    <xf numFmtId="0" fontId="5" fillId="0" borderId="1" xfId="51" applyFont="1" applyFill="1" applyBorder="1" applyAlignment="1" applyProtection="1">
      <alignment horizontal="center" vertical="center" wrapText="1"/>
    </xf>
    <xf numFmtId="0" fontId="5" fillId="0" borderId="1" xfId="51" applyFont="1" applyFill="1" applyBorder="1" applyAlignment="1" applyProtection="1">
      <alignment horizontal="center" vertical="center"/>
    </xf>
    <xf numFmtId="0" fontId="3" fillId="0" borderId="1" xfId="51"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protection locked="0"/>
    </xf>
    <xf numFmtId="49" fontId="6" fillId="0" borderId="2" xfId="62" applyNumberFormat="1" applyFont="1" applyBorder="1">
      <alignment horizontal="left" vertical="center" wrapText="1"/>
    </xf>
    <xf numFmtId="176" fontId="7" fillId="0" borderId="2" xfId="0" applyNumberFormat="1" applyFont="1" applyFill="1" applyBorder="1" applyAlignment="1">
      <alignment horizontal="right" vertical="center"/>
    </xf>
    <xf numFmtId="0" fontId="8" fillId="0" borderId="2" xfId="0" applyFont="1" applyFill="1" applyBorder="1" applyAlignment="1" applyProtection="1">
      <alignment horizontal="left" vertical="center" wrapText="1"/>
      <protection locked="0"/>
    </xf>
    <xf numFmtId="49" fontId="8"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right" vertical="center"/>
    </xf>
    <xf numFmtId="49" fontId="10" fillId="0" borderId="2" xfId="62" applyNumberFormat="1" applyFont="1" applyBorder="1">
      <alignment horizontal="left" vertical="center" wrapText="1"/>
    </xf>
    <xf numFmtId="0" fontId="6" fillId="0" borderId="2" xfId="0" applyFont="1" applyFill="1" applyBorder="1" applyAlignment="1" applyProtection="1">
      <alignment horizontal="center" vertical="center" wrapText="1"/>
      <protection locked="0"/>
    </xf>
    <xf numFmtId="0" fontId="2" fillId="0" borderId="0" xfId="60" applyFill="1" applyAlignment="1" applyProtection="1">
      <alignment vertical="center"/>
      <protection locked="0"/>
    </xf>
    <xf numFmtId="0" fontId="3" fillId="0" borderId="1" xfId="51" applyFont="1" applyFill="1" applyBorder="1" applyAlignment="1" applyProtection="1">
      <alignment horizontal="center" vertical="center"/>
    </xf>
    <xf numFmtId="0" fontId="11" fillId="0" borderId="1" xfId="51" applyFont="1" applyFill="1" applyBorder="1" applyAlignment="1" applyProtection="1">
      <alignment vertical="center" wrapText="1"/>
    </xf>
    <xf numFmtId="0" fontId="12" fillId="0" borderId="1" xfId="51" applyFont="1" applyFill="1" applyBorder="1" applyAlignment="1" applyProtection="1">
      <alignment vertical="center" wrapText="1"/>
      <protection locked="0"/>
    </xf>
    <xf numFmtId="0" fontId="13" fillId="0" borderId="1" xfId="51" applyFont="1" applyFill="1" applyBorder="1" applyAlignment="1" applyProtection="1">
      <alignment horizontal="right" vertical="center" wrapText="1"/>
    </xf>
    <xf numFmtId="0" fontId="13" fillId="0" borderId="1" xfId="51" applyFont="1" applyFill="1" applyBorder="1" applyAlignment="1" applyProtection="1">
      <alignment horizontal="right" vertical="center" wrapText="1"/>
      <protection locked="0"/>
    </xf>
    <xf numFmtId="0" fontId="14" fillId="0" borderId="1" xfId="51" applyFont="1" applyFill="1" applyBorder="1" applyAlignment="1" applyProtection="1">
      <alignment horizontal="center" vertical="center" wrapText="1"/>
      <protection locked="0"/>
    </xf>
    <xf numFmtId="0" fontId="15" fillId="0" borderId="1" xfId="51" applyFont="1" applyFill="1" applyBorder="1" applyAlignment="1" applyProtection="1">
      <alignment horizontal="left" vertical="center"/>
    </xf>
    <xf numFmtId="0" fontId="2" fillId="0" borderId="0" xfId="49" applyFont="1" applyFill="1" applyBorder="1" applyAlignment="1" applyProtection="1">
      <alignment vertical="center"/>
      <protection locked="0"/>
    </xf>
    <xf numFmtId="0" fontId="2" fillId="0" borderId="0" xfId="49" applyFont="1" applyFill="1" applyBorder="1" applyAlignment="1" applyProtection="1">
      <protection locked="0"/>
    </xf>
    <xf numFmtId="0" fontId="3" fillId="0" borderId="1" xfId="51" applyFont="1" applyFill="1" applyBorder="1" applyAlignment="1" applyProtection="1">
      <alignment horizontal="center" vertical="center"/>
      <protection locked="0"/>
    </xf>
    <xf numFmtId="0" fontId="2" fillId="0" borderId="0" xfId="60" applyFill="1" applyAlignment="1" applyProtection="1">
      <alignment vertical="center"/>
    </xf>
    <xf numFmtId="0" fontId="16" fillId="0" borderId="0" xfId="60" applyNumberFormat="1" applyFont="1" applyFill="1" applyBorder="1" applyAlignment="1" applyProtection="1">
      <alignment horizontal="right" vertical="center"/>
    </xf>
    <xf numFmtId="0" fontId="17" fillId="0" borderId="0" xfId="60" applyNumberFormat="1" applyFont="1" applyFill="1" applyBorder="1" applyAlignment="1" applyProtection="1">
      <alignment horizontal="center" vertical="center"/>
    </xf>
    <xf numFmtId="0" fontId="18" fillId="0" borderId="0" xfId="60" applyNumberFormat="1" applyFont="1" applyFill="1" applyBorder="1" applyAlignment="1" applyProtection="1">
      <alignment horizontal="left" vertical="center"/>
    </xf>
    <xf numFmtId="0" fontId="19" fillId="0" borderId="3" xfId="60" applyFont="1" applyFill="1" applyBorder="1" applyAlignment="1" applyProtection="1">
      <alignment horizontal="center" vertical="center"/>
    </xf>
    <xf numFmtId="0" fontId="18" fillId="0" borderId="1" xfId="58"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20" fillId="0" borderId="1" xfId="58" applyFont="1" applyFill="1" applyBorder="1" applyAlignment="1" applyProtection="1">
      <alignment horizontal="center" vertical="center" wrapText="1"/>
      <protection locked="0"/>
    </xf>
    <xf numFmtId="49" fontId="21" fillId="0" borderId="2" xfId="0" applyNumberFormat="1" applyFont="1" applyFill="1" applyBorder="1" applyAlignment="1" applyProtection="1">
      <alignment horizontal="left" vertical="center" wrapText="1"/>
      <protection locked="0"/>
    </xf>
    <xf numFmtId="49" fontId="21" fillId="0" borderId="2" xfId="0" applyNumberFormat="1" applyFont="1" applyFill="1" applyBorder="1" applyAlignment="1" applyProtection="1">
      <alignment horizontal="center" vertical="center" wrapText="1"/>
      <protection locked="0"/>
    </xf>
    <xf numFmtId="176" fontId="22" fillId="0" borderId="2" xfId="0" applyNumberFormat="1" applyFont="1" applyFill="1" applyBorder="1" applyAlignment="1" applyProtection="1">
      <alignment horizontal="center" vertical="center"/>
      <protection locked="0"/>
    </xf>
    <xf numFmtId="176" fontId="22" fillId="0" borderId="2" xfId="0" applyNumberFormat="1" applyFont="1" applyFill="1" applyBorder="1" applyAlignment="1" applyProtection="1">
      <alignment horizontal="right" vertical="center"/>
      <protection locked="0"/>
    </xf>
    <xf numFmtId="49" fontId="23" fillId="0" borderId="2" xfId="0" applyNumberFormat="1" applyFont="1" applyFill="1" applyBorder="1" applyAlignment="1" applyProtection="1">
      <alignment horizontal="left" vertical="center" wrapText="1"/>
      <protection locked="0"/>
    </xf>
    <xf numFmtId="49" fontId="23" fillId="0" borderId="2" xfId="62" applyNumberFormat="1" applyFont="1" applyBorder="1" applyAlignment="1" applyProtection="1">
      <alignment horizontal="center" vertical="center" wrapText="1"/>
      <protection locked="0"/>
    </xf>
    <xf numFmtId="176" fontId="13" fillId="0" borderId="2" xfId="0" applyNumberFormat="1" applyFont="1" applyFill="1" applyBorder="1" applyAlignment="1" applyProtection="1">
      <alignment horizontal="center" vertical="center"/>
      <protection locked="0"/>
    </xf>
    <xf numFmtId="176" fontId="13" fillId="0" borderId="2" xfId="0" applyNumberFormat="1" applyFont="1" applyFill="1" applyBorder="1" applyAlignment="1" applyProtection="1">
      <alignment horizontal="right" vertical="center"/>
      <protection locked="0"/>
    </xf>
    <xf numFmtId="49" fontId="12" fillId="0" borderId="2" xfId="62" applyNumberFormat="1" applyFont="1" applyBorder="1" applyProtection="1">
      <alignment horizontal="left" vertical="center" wrapText="1"/>
      <protection locked="0"/>
    </xf>
    <xf numFmtId="0" fontId="12" fillId="0" borderId="0" xfId="49" applyFont="1" applyFill="1" applyBorder="1" applyAlignment="1" applyProtection="1">
      <alignment vertical="top"/>
    </xf>
    <xf numFmtId="0" fontId="19" fillId="0" borderId="0" xfId="49" applyFont="1" applyFill="1" applyBorder="1" applyAlignment="1" applyProtection="1">
      <alignment vertical="top"/>
    </xf>
    <xf numFmtId="0" fontId="12" fillId="0" borderId="0" xfId="49" applyFont="1" applyFill="1" applyBorder="1" applyAlignment="1" applyProtection="1">
      <alignment vertical="top"/>
      <protection locked="0"/>
    </xf>
    <xf numFmtId="0" fontId="2" fillId="0" borderId="0" xfId="49" applyFont="1" applyFill="1" applyBorder="1" applyAlignment="1" applyProtection="1">
      <alignment vertical="center"/>
    </xf>
    <xf numFmtId="0" fontId="24" fillId="0" borderId="0" xfId="49" applyFont="1" applyFill="1" applyBorder="1" applyAlignment="1" applyProtection="1">
      <alignment horizontal="center" vertical="center"/>
    </xf>
    <xf numFmtId="0" fontId="19" fillId="0" borderId="0" xfId="49" applyFont="1" applyFill="1" applyBorder="1" applyAlignment="1" applyProtection="1">
      <alignment horizontal="left" vertical="center"/>
    </xf>
    <xf numFmtId="0" fontId="19" fillId="0" borderId="0" xfId="49" applyFont="1" applyFill="1" applyBorder="1" applyAlignment="1" applyProtection="1">
      <alignment vertical="center"/>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protection locked="0"/>
    </xf>
    <xf numFmtId="0" fontId="11" fillId="0" borderId="1" xfId="49" applyFont="1" applyFill="1" applyBorder="1" applyAlignment="1" applyProtection="1">
      <alignment horizontal="left" vertical="center" wrapText="1"/>
      <protection locked="0"/>
    </xf>
    <xf numFmtId="0" fontId="11" fillId="0" borderId="1" xfId="49" applyFont="1" applyFill="1" applyBorder="1" applyAlignment="1" applyProtection="1">
      <alignment horizontal="left" vertical="center"/>
      <protection locked="0"/>
    </xf>
    <xf numFmtId="0" fontId="11" fillId="0" borderId="1" xfId="49" applyFont="1" applyFill="1" applyBorder="1" applyAlignment="1" applyProtection="1">
      <alignment horizontal="left" vertical="center" wrapText="1" indent="4"/>
      <protection locked="0"/>
    </xf>
    <xf numFmtId="0" fontId="11" fillId="0" borderId="1" xfId="49" applyFont="1" applyFill="1" applyBorder="1" applyAlignment="1" applyProtection="1">
      <alignment horizontal="left" vertical="center" wrapText="1" indent="2"/>
      <protection locked="0"/>
    </xf>
    <xf numFmtId="0" fontId="11" fillId="0" borderId="0" xfId="49" applyFont="1" applyFill="1" applyBorder="1" applyAlignment="1" applyProtection="1">
      <alignment horizontal="right" vertical="center"/>
    </xf>
    <xf numFmtId="0" fontId="3" fillId="0" borderId="0" xfId="49" applyFont="1" applyFill="1" applyBorder="1" applyAlignment="1" applyProtection="1"/>
    <xf numFmtId="0" fontId="3" fillId="0" borderId="0" xfId="49" applyFont="1" applyFill="1" applyBorder="1" applyAlignment="1" applyProtection="1">
      <alignment horizontal="right" vertical="center"/>
    </xf>
    <xf numFmtId="0" fontId="2" fillId="0" borderId="0" xfId="49" applyFont="1" applyFill="1" applyBorder="1" applyAlignment="1" applyProtection="1"/>
    <xf numFmtId="0" fontId="2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19" fillId="0" borderId="0" xfId="49" applyFont="1" applyFill="1" applyBorder="1" applyAlignment="1" applyProtection="1">
      <alignment wrapText="1"/>
    </xf>
    <xf numFmtId="49" fontId="5" fillId="0" borderId="4"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49" fontId="5" fillId="0" borderId="7" xfId="49" applyNumberFormat="1"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shrinkToFit="1"/>
      <protection locked="0"/>
    </xf>
    <xf numFmtId="0" fontId="19" fillId="0" borderId="1" xfId="49" applyFont="1" applyFill="1" applyBorder="1" applyAlignment="1" applyProtection="1">
      <alignment horizontal="center" vertical="center" shrinkToFit="1"/>
      <protection locked="0"/>
    </xf>
    <xf numFmtId="0" fontId="11" fillId="0" borderId="1" xfId="49" applyFont="1" applyFill="1" applyBorder="1" applyAlignment="1" applyProtection="1">
      <alignment horizontal="center" vertical="center" shrinkToFit="1"/>
      <protection locked="0"/>
    </xf>
    <xf numFmtId="177" fontId="9" fillId="0" borderId="1" xfId="49" applyNumberFormat="1" applyFont="1" applyFill="1" applyBorder="1" applyAlignment="1" applyProtection="1">
      <alignment horizontal="right" vertical="center"/>
      <protection locked="0"/>
    </xf>
    <xf numFmtId="177" fontId="13" fillId="0" borderId="1" xfId="49" applyNumberFormat="1" applyFont="1" applyFill="1" applyBorder="1" applyAlignment="1" applyProtection="1">
      <alignment horizontal="right" vertical="center"/>
      <protection locked="0"/>
    </xf>
    <xf numFmtId="0" fontId="26" fillId="0" borderId="1" xfId="49" applyFont="1" applyFill="1" applyBorder="1" applyAlignment="1" applyProtection="1">
      <alignment horizontal="center" vertical="center" wrapText="1"/>
      <protection locked="0"/>
    </xf>
    <xf numFmtId="0" fontId="26" fillId="0" borderId="1" xfId="49" applyFont="1" applyFill="1" applyBorder="1" applyAlignment="1" applyProtection="1">
      <alignment horizontal="left" vertical="center" wrapText="1"/>
      <protection locked="0"/>
    </xf>
    <xf numFmtId="177" fontId="7" fillId="0" borderId="1" xfId="49" applyNumberFormat="1" applyFont="1" applyFill="1" applyBorder="1" applyAlignment="1" applyProtection="1">
      <alignment horizontal="right" vertical="center"/>
      <protection locked="0"/>
    </xf>
    <xf numFmtId="177" fontId="22" fillId="0" borderId="1" xfId="49" applyNumberFormat="1" applyFont="1" applyFill="1" applyBorder="1" applyAlignment="1" applyProtection="1">
      <alignment horizontal="right" vertical="center"/>
      <protection locked="0"/>
    </xf>
    <xf numFmtId="0" fontId="19" fillId="0" borderId="0" xfId="49" applyFont="1" applyFill="1" applyBorder="1" applyAlignment="1" applyProtection="1"/>
    <xf numFmtId="0" fontId="5" fillId="0" borderId="3" xfId="49" applyFont="1" applyFill="1" applyBorder="1" applyAlignment="1" applyProtection="1">
      <alignment horizontal="center" vertical="center"/>
    </xf>
    <xf numFmtId="0" fontId="5" fillId="0" borderId="8" xfId="49" applyFont="1" applyFill="1" applyBorder="1" applyAlignment="1" applyProtection="1">
      <alignment horizontal="center" vertical="center"/>
      <protection locked="0"/>
    </xf>
    <xf numFmtId="0" fontId="27" fillId="0" borderId="0" xfId="49" applyFont="1" applyFill="1" applyBorder="1" applyAlignment="1" applyProtection="1">
      <alignment vertical="top"/>
    </xf>
    <xf numFmtId="0" fontId="1" fillId="0" borderId="0" xfId="0" applyFont="1" applyFill="1" applyBorder="1" applyAlignment="1" applyProtection="1">
      <alignment vertical="center"/>
      <protection locked="0"/>
    </xf>
    <xf numFmtId="0" fontId="3" fillId="0" borderId="0" xfId="49" applyFont="1" applyFill="1" applyBorder="1" applyAlignment="1" applyProtection="1">
      <alignment wrapText="1"/>
    </xf>
    <xf numFmtId="0" fontId="24" fillId="0" borderId="0" xfId="49" applyFont="1" applyFill="1" applyAlignment="1" applyProtection="1">
      <alignment horizontal="center" vertical="center" wrapText="1"/>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5" fillId="0" borderId="4"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left" vertical="center" wrapText="1"/>
      <protection locked="0"/>
    </xf>
    <xf numFmtId="0" fontId="3" fillId="0" borderId="1" xfId="49" applyFont="1" applyFill="1" applyBorder="1" applyAlignment="1" applyProtection="1">
      <alignment horizontal="left" vertical="center"/>
      <protection locked="0"/>
    </xf>
    <xf numFmtId="0" fontId="3" fillId="0" borderId="1" xfId="49" applyFont="1" applyFill="1" applyBorder="1" applyAlignment="1" applyProtection="1">
      <alignment horizontal="left" vertical="center" wrapText="1" indent="4"/>
      <protection locked="0"/>
    </xf>
    <xf numFmtId="0" fontId="28" fillId="0" borderId="1" xfId="49" applyFont="1" applyFill="1" applyBorder="1" applyAlignment="1" applyProtection="1">
      <alignment horizontal="center" vertical="center"/>
      <protection locked="0"/>
    </xf>
    <xf numFmtId="177" fontId="29" fillId="0" borderId="1" xfId="49" applyNumberFormat="1" applyFont="1" applyFill="1" applyBorder="1" applyAlignment="1" applyProtection="1">
      <alignment horizontal="right"/>
      <protection locked="0"/>
    </xf>
    <xf numFmtId="0" fontId="12" fillId="0" borderId="0" xfId="49" applyFont="1" applyFill="1" applyBorder="1" applyAlignment="1" applyProtection="1">
      <alignment vertical="top" wrapText="1"/>
    </xf>
    <xf numFmtId="0" fontId="2" fillId="0" borderId="0" xfId="49" applyFont="1" applyFill="1" applyBorder="1" applyAlignment="1" applyProtection="1">
      <alignment wrapText="1"/>
    </xf>
    <xf numFmtId="0" fontId="19" fillId="0" borderId="0" xfId="49" applyFont="1" applyFill="1" applyBorder="1" applyAlignment="1" applyProtection="1">
      <alignment vertical="top" wrapText="1"/>
    </xf>
    <xf numFmtId="0" fontId="5" fillId="0" borderId="6"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177" fontId="22" fillId="0" borderId="1" xfId="49" applyNumberFormat="1" applyFont="1" applyFill="1" applyBorder="1" applyAlignment="1" applyProtection="1">
      <alignment horizontal="right" vertical="top"/>
      <protection locked="0"/>
    </xf>
    <xf numFmtId="0" fontId="11" fillId="0" borderId="0" xfId="49" applyFont="1" applyFill="1" applyBorder="1" applyAlignment="1" applyProtection="1">
      <alignment horizontal="right" vertical="center" wrapText="1"/>
    </xf>
    <xf numFmtId="0" fontId="5" fillId="0" borderId="0" xfId="49" applyFont="1" applyFill="1" applyAlignment="1" applyProtection="1">
      <alignment horizontal="center" vertical="center" wrapText="1"/>
    </xf>
    <xf numFmtId="0" fontId="5" fillId="0" borderId="8" xfId="49" applyFont="1" applyFill="1" applyBorder="1" applyAlignment="1" applyProtection="1">
      <alignment horizontal="center" vertical="center" wrapText="1"/>
    </xf>
    <xf numFmtId="0" fontId="30" fillId="0" borderId="0" xfId="49" applyFont="1" applyFill="1" applyBorder="1" applyAlignment="1" applyProtection="1">
      <alignment vertical="top"/>
    </xf>
    <xf numFmtId="0" fontId="31" fillId="0" borderId="1"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protection locked="0"/>
    </xf>
    <xf numFmtId="0" fontId="32" fillId="0" borderId="1" xfId="49" applyFont="1" applyFill="1" applyBorder="1" applyAlignment="1" applyProtection="1">
      <alignment horizontal="right" vertical="center"/>
      <protection locked="0"/>
    </xf>
    <xf numFmtId="177" fontId="32" fillId="0" borderId="1" xfId="49" applyNumberFormat="1" applyFont="1" applyFill="1" applyBorder="1" applyAlignment="1" applyProtection="1">
      <alignment horizontal="right" vertical="center"/>
      <protection locked="0"/>
    </xf>
    <xf numFmtId="0" fontId="33" fillId="0" borderId="1" xfId="49" applyFont="1" applyFill="1" applyBorder="1" applyAlignment="1" applyProtection="1">
      <alignment horizontal="center" vertical="center"/>
      <protection locked="0"/>
    </xf>
    <xf numFmtId="0" fontId="33" fillId="0" borderId="1" xfId="49" applyFont="1" applyFill="1" applyBorder="1" applyAlignment="1" applyProtection="1">
      <alignment horizontal="left" vertical="center"/>
      <protection locked="0"/>
    </xf>
    <xf numFmtId="0" fontId="33" fillId="0" borderId="1" xfId="49" applyFont="1" applyFill="1" applyBorder="1" applyAlignment="1" applyProtection="1">
      <alignment horizontal="right" vertical="center"/>
      <protection locked="0"/>
    </xf>
    <xf numFmtId="0" fontId="34" fillId="0" borderId="1" xfId="49" applyFont="1" applyFill="1" applyBorder="1" applyAlignment="1" applyProtection="1">
      <alignment horizontal="right" vertical="center"/>
      <protection locked="0"/>
    </xf>
    <xf numFmtId="177" fontId="34" fillId="0" borderId="1" xfId="49" applyNumberFormat="1" applyFont="1" applyFill="1" applyBorder="1" applyAlignment="1" applyProtection="1">
      <alignment horizontal="right" vertical="center"/>
      <protection locked="0"/>
    </xf>
    <xf numFmtId="0" fontId="35" fillId="0" borderId="0" xfId="6" applyFont="1" applyFill="1" applyBorder="1" applyAlignment="1" applyProtection="1">
      <alignment horizontal="center" vertical="center"/>
    </xf>
    <xf numFmtId="0" fontId="5" fillId="0" borderId="0" xfId="49" applyFont="1" applyFill="1" applyAlignment="1" applyProtection="1">
      <alignment horizontal="center" vertical="center"/>
    </xf>
    <xf numFmtId="49" fontId="2" fillId="0" borderId="0" xfId="49" applyNumberFormat="1" applyFont="1" applyFill="1" applyBorder="1" applyAlignment="1" applyProtection="1">
      <protection locked="0"/>
    </xf>
    <xf numFmtId="49" fontId="36" fillId="0" borderId="0" xfId="49" applyNumberFormat="1" applyFont="1" applyFill="1" applyBorder="1" applyAlignment="1" applyProtection="1"/>
    <xf numFmtId="0" fontId="36" fillId="0" borderId="0" xfId="49" applyFont="1" applyFill="1" applyBorder="1" applyAlignment="1" applyProtection="1">
      <alignment horizontal="right"/>
    </xf>
    <xf numFmtId="0" fontId="3" fillId="0" borderId="0" xfId="49" applyFont="1" applyFill="1" applyBorder="1" applyAlignment="1" applyProtection="1">
      <alignment horizontal="right"/>
    </xf>
    <xf numFmtId="0" fontId="5" fillId="0" borderId="3" xfId="49" applyFont="1" applyFill="1" applyBorder="1" applyAlignment="1" applyProtection="1">
      <alignment horizontal="left" vertical="center"/>
    </xf>
    <xf numFmtId="0" fontId="5" fillId="0" borderId="3" xfId="49" applyFont="1" applyFill="1" applyBorder="1" applyAlignment="1" applyProtection="1">
      <alignment vertical="center"/>
    </xf>
    <xf numFmtId="0" fontId="5" fillId="0" borderId="0" xfId="49" applyFont="1" applyFill="1" applyBorder="1" applyAlignment="1" applyProtection="1">
      <alignment horizontal="right"/>
    </xf>
    <xf numFmtId="0" fontId="5" fillId="0" borderId="0" xfId="49"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wrapText="1"/>
      <protection locked="0"/>
    </xf>
    <xf numFmtId="49" fontId="5" fillId="0" borderId="5" xfId="49" applyNumberFormat="1" applyFont="1" applyFill="1" applyBorder="1" applyAlignment="1" applyProtection="1">
      <alignment horizontal="center" vertical="center" wrapText="1"/>
      <protection locked="0"/>
    </xf>
    <xf numFmtId="49" fontId="5" fillId="0" borderId="8" xfId="49" applyNumberFormat="1"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protection locked="0"/>
    </xf>
    <xf numFmtId="49" fontId="3" fillId="0" borderId="1" xfId="49" applyNumberFormat="1" applyFont="1" applyFill="1" applyBorder="1" applyAlignment="1" applyProtection="1">
      <alignment horizontal="center" vertical="center"/>
      <protection locked="0"/>
    </xf>
    <xf numFmtId="177" fontId="3" fillId="0" borderId="1" xfId="49" applyNumberFormat="1" applyFont="1" applyFill="1" applyBorder="1" applyAlignment="1" applyProtection="1">
      <alignment horizontal="center" vertical="center"/>
      <protection locked="0"/>
    </xf>
    <xf numFmtId="0" fontId="14" fillId="0" borderId="5" xfId="49" applyFont="1" applyFill="1" applyBorder="1" applyAlignment="1" applyProtection="1">
      <alignment horizontal="center" vertical="center"/>
      <protection locked="0"/>
    </xf>
    <xf numFmtId="0" fontId="14" fillId="0" borderId="6" xfId="49" applyFont="1" applyFill="1" applyBorder="1" applyAlignment="1" applyProtection="1">
      <alignment horizontal="center" vertical="center"/>
      <protection locked="0"/>
    </xf>
    <xf numFmtId="0" fontId="14" fillId="0" borderId="8" xfId="49" applyFont="1" applyFill="1" applyBorder="1" applyAlignment="1" applyProtection="1">
      <alignment horizontal="center" vertical="center"/>
      <protection locked="0"/>
    </xf>
    <xf numFmtId="177" fontId="26" fillId="0" borderId="1" xfId="49" applyNumberFormat="1" applyFont="1" applyFill="1" applyBorder="1" applyAlignment="1" applyProtection="1">
      <alignment horizontal="right" vertical="center"/>
      <protection locked="0"/>
    </xf>
    <xf numFmtId="177" fontId="26" fillId="0" borderId="1" xfId="49" applyNumberFormat="1" applyFont="1" applyFill="1" applyBorder="1" applyAlignment="1" applyProtection="1">
      <alignment horizontal="left" vertical="center" wrapText="1"/>
      <protection locked="0"/>
    </xf>
    <xf numFmtId="0" fontId="37" fillId="0" borderId="0" xfId="49" applyFont="1" applyFill="1" applyBorder="1" applyAlignment="1" applyProtection="1">
      <alignment vertical="top"/>
    </xf>
    <xf numFmtId="0" fontId="11" fillId="0" borderId="1" xfId="49" applyFont="1" applyFill="1" applyBorder="1" applyAlignment="1" applyProtection="1">
      <alignment vertical="center" wrapText="1"/>
      <protection locked="0"/>
    </xf>
    <xf numFmtId="0" fontId="11" fillId="0" borderId="1" xfId="49" applyFont="1" applyFill="1" applyBorder="1" applyAlignment="1" applyProtection="1">
      <alignment horizontal="center" vertical="center" wrapText="1"/>
      <protection locked="0"/>
    </xf>
    <xf numFmtId="0" fontId="11" fillId="0" borderId="1" xfId="49" applyFont="1" applyFill="1" applyBorder="1" applyAlignment="1" applyProtection="1">
      <alignment horizontal="center" vertical="center"/>
      <protection locked="0"/>
    </xf>
    <xf numFmtId="0" fontId="6"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2" borderId="2" xfId="0" applyFont="1" applyFill="1" applyBorder="1" applyAlignment="1" applyProtection="1">
      <alignment horizontal="center" vertical="center"/>
      <protection locked="0"/>
    </xf>
    <xf numFmtId="0" fontId="8" fillId="0" borderId="2" xfId="0" applyFont="1" applyFill="1" applyBorder="1" applyAlignment="1">
      <alignment horizontal="left" vertical="center" wrapText="1"/>
    </xf>
    <xf numFmtId="0" fontId="8" fillId="2" borderId="2"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center" vertical="center" wrapText="1"/>
      <protection locked="0"/>
    </xf>
    <xf numFmtId="49" fontId="3" fillId="0" borderId="0" xfId="49" applyNumberFormat="1" applyFont="1" applyFill="1" applyBorder="1" applyAlignment="1" applyProtection="1"/>
    <xf numFmtId="49" fontId="23" fillId="0" borderId="2" xfId="62" applyNumberFormat="1" applyFont="1" applyBorder="1" applyProtection="1">
      <alignment horizontal="left" vertical="center" wrapText="1"/>
      <protection locked="0"/>
    </xf>
    <xf numFmtId="0" fontId="5" fillId="0" borderId="5"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protection locked="0"/>
    </xf>
    <xf numFmtId="0" fontId="2" fillId="0" borderId="0" xfId="49" applyFont="1" applyFill="1" applyBorder="1" applyAlignment="1" applyProtection="1">
      <alignment wrapText="1"/>
      <protection locked="0"/>
    </xf>
    <xf numFmtId="49" fontId="2" fillId="0" borderId="0" xfId="49" applyNumberFormat="1" applyFont="1" applyFill="1" applyBorder="1" applyAlignment="1" applyProtection="1"/>
    <xf numFmtId="49" fontId="19" fillId="0" borderId="0" xfId="49" applyNumberFormat="1" applyFont="1" applyFill="1" applyBorder="1" applyAlignment="1" applyProtection="1"/>
    <xf numFmtId="49" fontId="5" fillId="0" borderId="9" xfId="49" applyNumberFormat="1" applyFont="1" applyFill="1" applyBorder="1" applyAlignment="1" applyProtection="1">
      <alignment horizontal="center" vertical="center" wrapText="1"/>
      <protection locked="0"/>
    </xf>
    <xf numFmtId="49" fontId="3" fillId="0" borderId="1" xfId="49" applyNumberFormat="1" applyFont="1" applyFill="1" applyBorder="1" applyAlignment="1" applyProtection="1">
      <alignment horizontal="center" vertical="center" shrinkToFit="1"/>
      <protection locked="0"/>
    </xf>
    <xf numFmtId="0" fontId="3" fillId="0" borderId="0" xfId="49" applyFont="1" applyFill="1" applyBorder="1" applyAlignment="1" applyProtection="1">
      <alignment horizontal="right" vertical="center" wrapText="1"/>
    </xf>
    <xf numFmtId="0" fontId="5" fillId="0" borderId="3" xfId="49" applyFont="1" applyFill="1" applyBorder="1" applyAlignment="1" applyProtection="1">
      <alignment horizontal="center" vertical="center" wrapText="1"/>
    </xf>
    <xf numFmtId="0" fontId="38" fillId="0" borderId="0" xfId="49" applyFont="1" applyFill="1" applyBorder="1" applyAlignment="1" applyProtection="1">
      <alignment horizontal="center"/>
    </xf>
    <xf numFmtId="0" fontId="38" fillId="0" borderId="0" xfId="49" applyFont="1" applyFill="1" applyBorder="1" applyAlignment="1" applyProtection="1">
      <alignment horizontal="center" wrapText="1"/>
    </xf>
    <xf numFmtId="0" fontId="38" fillId="0" borderId="0" xfId="49" applyFont="1" applyFill="1" applyBorder="1" applyAlignment="1" applyProtection="1">
      <alignment wrapText="1"/>
    </xf>
    <xf numFmtId="0" fontId="38" fillId="0" borderId="0" xfId="49" applyFont="1" applyFill="1" applyBorder="1" applyAlignment="1" applyProtection="1"/>
    <xf numFmtId="0" fontId="2"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39" fillId="0" borderId="0" xfId="49" applyFont="1" applyFill="1" applyBorder="1" applyAlignment="1" applyProtection="1">
      <alignment horizontal="center" vertical="center" wrapText="1"/>
    </xf>
    <xf numFmtId="0" fontId="40"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left" vertical="center"/>
      <protection locked="0"/>
    </xf>
    <xf numFmtId="0" fontId="41" fillId="0" borderId="3" xfId="61" applyFont="1" applyFill="1" applyBorder="1" applyAlignment="1" applyProtection="1">
      <alignment horizontal="center" vertical="center"/>
    </xf>
    <xf numFmtId="0" fontId="19"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5" fillId="0" borderId="14"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12" fillId="0" borderId="2" xfId="49" applyFont="1" applyFill="1" applyBorder="1" applyAlignment="1" applyProtection="1">
      <alignment horizontal="center" vertical="center" wrapText="1"/>
    </xf>
    <xf numFmtId="0" fontId="12" fillId="0" borderId="11" xfId="49" applyFont="1" applyFill="1" applyBorder="1" applyAlignment="1" applyProtection="1">
      <alignment horizontal="center" vertical="center" wrapText="1"/>
    </xf>
    <xf numFmtId="4" fontId="11" fillId="0" borderId="0" xfId="49" applyNumberFormat="1" applyFont="1" applyFill="1" applyBorder="1" applyAlignment="1" applyProtection="1">
      <alignment horizontal="right" vertical="center"/>
    </xf>
    <xf numFmtId="4" fontId="12" fillId="0" borderId="0" xfId="49" applyNumberFormat="1" applyFont="1" applyFill="1" applyBorder="1" applyAlignment="1" applyProtection="1">
      <alignment horizontal="right" vertical="center"/>
    </xf>
    <xf numFmtId="0" fontId="2" fillId="0" borderId="0" xfId="49" applyFont="1" applyFill="1" applyBorder="1" applyAlignment="1" applyProtection="1">
      <alignment vertical="top"/>
    </xf>
    <xf numFmtId="49" fontId="11" fillId="0" borderId="1" xfId="49" applyNumberFormat="1" applyFont="1" applyFill="1" applyBorder="1" applyAlignment="1" applyProtection="1">
      <alignment horizontal="center" vertical="center" shrinkToFit="1"/>
      <protection locked="0"/>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center" wrapText="1" indent="1"/>
    </xf>
    <xf numFmtId="0" fontId="11" fillId="0" borderId="2" xfId="0" applyFont="1" applyFill="1" applyBorder="1" applyAlignment="1">
      <alignment horizontal="left" vertical="center" wrapText="1" indent="2"/>
    </xf>
    <xf numFmtId="0" fontId="26" fillId="0" borderId="2" xfId="0" applyFont="1" applyFill="1" applyBorder="1" applyAlignment="1">
      <alignment horizontal="center" vertical="center"/>
    </xf>
    <xf numFmtId="0" fontId="3" fillId="0" borderId="0" xfId="49" applyFont="1" applyFill="1" applyBorder="1" applyAlignment="1" applyProtection="1">
      <alignment vertical="center"/>
    </xf>
    <xf numFmtId="0" fontId="28" fillId="0" borderId="0" xfId="49" applyFont="1" applyFill="1" applyBorder="1" applyAlignment="1" applyProtection="1">
      <alignment horizontal="center" vertical="center"/>
    </xf>
    <xf numFmtId="0" fontId="3" fillId="0" borderId="1" xfId="49" applyFont="1" applyFill="1" applyBorder="1" applyAlignment="1" applyProtection="1">
      <alignment vertical="center"/>
      <protection locked="0"/>
    </xf>
    <xf numFmtId="177" fontId="32" fillId="3" borderId="1" xfId="49" applyNumberFormat="1" applyFont="1" applyFill="1" applyBorder="1" applyAlignment="1" applyProtection="1">
      <alignment horizontal="right" vertical="center"/>
      <protection locked="0"/>
    </xf>
    <xf numFmtId="0" fontId="2" fillId="0" borderId="1" xfId="49" applyFont="1" applyFill="1" applyBorder="1" applyAlignment="1" applyProtection="1">
      <alignment vertical="center"/>
      <protection locked="0"/>
    </xf>
    <xf numFmtId="177" fontId="34" fillId="3" borderId="1" xfId="49" applyNumberFormat="1" applyFont="1" applyFill="1" applyBorder="1" applyAlignment="1" applyProtection="1">
      <alignment horizontal="right" vertical="center"/>
      <protection locked="0"/>
    </xf>
    <xf numFmtId="177" fontId="42" fillId="0" borderId="1" xfId="49" applyNumberFormat="1" applyFont="1" applyFill="1" applyBorder="1" applyAlignment="1" applyProtection="1">
      <alignment vertical="center"/>
      <protection locked="0"/>
    </xf>
    <xf numFmtId="0" fontId="42" fillId="0" borderId="0" xfId="49" applyFont="1" applyFill="1" applyBorder="1" applyAlignment="1" applyProtection="1">
      <alignment vertical="center"/>
      <protection locked="0"/>
    </xf>
    <xf numFmtId="0" fontId="5" fillId="0" borderId="15" xfId="49" applyFont="1" applyFill="1" applyBorder="1" applyAlignment="1" applyProtection="1">
      <alignment horizontal="center" vertical="center" wrapText="1"/>
      <protection locked="0"/>
    </xf>
    <xf numFmtId="0" fontId="5" fillId="0" borderId="8" xfId="49" applyFont="1" applyFill="1" applyBorder="1" applyAlignment="1" applyProtection="1">
      <alignment vertical="center" wrapText="1"/>
      <protection locked="0"/>
    </xf>
    <xf numFmtId="0" fontId="5" fillId="0" borderId="1" xfId="49" applyFont="1" applyFill="1" applyBorder="1" applyAlignment="1" applyProtection="1">
      <alignment horizontal="center" vertical="center" wrapText="1"/>
    </xf>
    <xf numFmtId="49" fontId="23" fillId="0" borderId="2" xfId="0" applyNumberFormat="1" applyFont="1" applyFill="1" applyBorder="1" applyAlignment="1" applyProtection="1">
      <alignment horizontal="left" vertical="center" wrapText="1" indent="1"/>
      <protection locked="0"/>
    </xf>
    <xf numFmtId="49" fontId="23" fillId="0" borderId="2" xfId="0" applyNumberFormat="1" applyFont="1" applyFill="1" applyBorder="1" applyAlignment="1" applyProtection="1">
      <alignment horizontal="left" vertical="center" wrapText="1" indent="2"/>
      <protection locked="0"/>
    </xf>
    <xf numFmtId="0" fontId="2" fillId="0" borderId="1"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center" vertical="center" shrinkToFit="1"/>
      <protection locked="0"/>
    </xf>
    <xf numFmtId="177" fontId="32" fillId="0" borderId="1" xfId="49" applyNumberFormat="1" applyFont="1" applyFill="1" applyBorder="1" applyAlignment="1" applyProtection="1">
      <alignment horizontal="right" vertical="center" shrinkToFit="1"/>
      <protection locked="0"/>
    </xf>
    <xf numFmtId="177" fontId="34" fillId="0" borderId="1" xfId="49" applyNumberFormat="1" applyFont="1" applyFill="1" applyBorder="1" applyAlignment="1" applyProtection="1">
      <alignment horizontal="right" vertical="center" shrinkToFit="1"/>
      <protection locked="0"/>
    </xf>
    <xf numFmtId="0" fontId="43" fillId="0" borderId="0" xfId="49" applyFont="1" applyFill="1" applyBorder="1" applyAlignment="1" applyProtection="1">
      <alignment vertical="top"/>
    </xf>
    <xf numFmtId="0" fontId="11" fillId="0" borderId="0" xfId="49" applyFont="1" applyFill="1" applyBorder="1" applyAlignment="1" applyProtection="1">
      <alignment horizontal="right"/>
    </xf>
    <xf numFmtId="0" fontId="24" fillId="0" borderId="0" xfId="49" applyFont="1" applyFill="1" applyBorder="1" applyAlignment="1" applyProtection="1">
      <alignment horizontal="center" vertical="top"/>
    </xf>
    <xf numFmtId="0" fontId="3" fillId="0" borderId="1" xfId="49" applyFont="1" applyFill="1" applyBorder="1" applyAlignment="1" applyProtection="1">
      <alignment horizontal="left" vertical="center" indent="1"/>
      <protection locked="0"/>
    </xf>
    <xf numFmtId="0" fontId="2" fillId="0" borderId="1" xfId="49" applyFont="1" applyFill="1" applyBorder="1" applyAlignment="1" applyProtection="1">
      <alignment horizontal="left" vertical="center" indent="1"/>
      <protection locked="0"/>
    </xf>
    <xf numFmtId="177" fontId="42" fillId="0" borderId="1" xfId="49" applyNumberFormat="1" applyFont="1" applyFill="1" applyBorder="1" applyAlignment="1" applyProtection="1">
      <protection locked="0"/>
    </xf>
    <xf numFmtId="0" fontId="44" fillId="0" borderId="0" xfId="0" applyFont="1" applyProtection="1">
      <protection locked="0"/>
    </xf>
    <xf numFmtId="0" fontId="0" fillId="0" borderId="0" xfId="0" applyProtection="1">
      <protection locked="0"/>
    </xf>
    <xf numFmtId="0" fontId="45" fillId="0" borderId="0" xfId="0" applyFont="1" applyFill="1" applyAlignment="1" applyProtection="1">
      <alignment horizontal="center" vertical="center"/>
    </xf>
    <xf numFmtId="0" fontId="46" fillId="0" borderId="0" xfId="0" applyFont="1" applyFill="1" applyAlignment="1" applyProtection="1">
      <alignment horizontal="left" vertical="center"/>
    </xf>
    <xf numFmtId="0" fontId="47" fillId="0" borderId="0" xfId="6" applyFont="1" applyFill="1" applyAlignment="1" applyProtection="1">
      <alignment horizontal="left" vertical="center" indent="3"/>
    </xf>
    <xf numFmtId="0" fontId="0" fillId="0" borderId="0" xfId="0" applyFill="1"/>
    <xf numFmtId="0" fontId="48" fillId="0" borderId="0" xfId="0" applyFont="1" applyFill="1" applyAlignment="1">
      <alignment horizontal="center" vertical="center"/>
    </xf>
    <xf numFmtId="49" fontId="23" fillId="0" borderId="2" xfId="0" applyNumberFormat="1" applyFont="1" applyFill="1" applyBorder="1" applyAlignment="1" applyProtection="1" quotePrefix="1">
      <alignment horizontal="left" vertical="center" wrapText="1"/>
      <protection locked="0"/>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Normal 2" xfId="50"/>
    <cellStyle name="Normal 3" xfId="51"/>
    <cellStyle name="常规 11" xfId="52"/>
    <cellStyle name="常规 2" xfId="53"/>
    <cellStyle name="常规 2 11" xfId="54"/>
    <cellStyle name="常规 2 2" xfId="55"/>
    <cellStyle name="常规 3" xfId="56"/>
    <cellStyle name="常规 3 2" xfId="57"/>
    <cellStyle name="常规 3 3" xfId="58"/>
    <cellStyle name="常规 4" xfId="59"/>
    <cellStyle name="常规 5" xfId="60"/>
    <cellStyle name="常规 6" xfId="61"/>
    <cellStyle name="TextStyle" xfId="62"/>
  </cellStyles>
  <tableStyles count="0" defaultTableStyle="TableStyleMedium2" defaultPivotStyle="PivotStyleLight16"/>
  <colors>
    <mruColors>
      <color rgb="00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4"/>
  <sheetViews>
    <sheetView showGridLines="0" view="pageBreakPreview" zoomScaleNormal="100" workbookViewId="0">
      <selection activeCell="A2" sqref="A2"/>
    </sheetView>
  </sheetViews>
  <sheetFormatPr defaultColWidth="0" defaultRowHeight="13.2" zeroHeight="1" outlineLevelRow="3"/>
  <cols>
    <col min="1" max="1" width="129" customWidth="1"/>
    <col min="2" max="16384" width="9.13888888888889" hidden="1"/>
  </cols>
  <sheetData>
    <row r="1" ht="129.95" customHeight="1" spans="1:1">
      <c r="A1" s="228"/>
    </row>
    <row r="2" ht="57" customHeight="1" spans="1:1">
      <c r="A2" s="229" t="s">
        <v>0</v>
      </c>
    </row>
    <row r="3" ht="57" customHeight="1" spans="1:1">
      <c r="A3" s="229" t="s">
        <v>1</v>
      </c>
    </row>
    <row r="4" ht="169.5" customHeight="1" spans="1:1">
      <c r="A4" s="228"/>
    </row>
  </sheetData>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AA49"/>
  <sheetViews>
    <sheetView showZeros="0" view="pageBreakPreview" zoomScaleNormal="85" workbookViewId="0">
      <pane xSplit="3" ySplit="7" topLeftCell="D8" activePane="bottomRight" state="frozen"/>
      <selection/>
      <selection pane="topRight"/>
      <selection pane="bottomLeft"/>
      <selection pane="bottomRight" activeCell="C50" sqref="C50"/>
    </sheetView>
  </sheetViews>
  <sheetFormatPr defaultColWidth="9.13888888888889" defaultRowHeight="14.25" customHeight="1"/>
  <cols>
    <col min="1" max="1" width="15.712962962963" style="33" customWidth="1"/>
    <col min="2" max="2" width="19.4259259259259" style="33" customWidth="1"/>
    <col min="3" max="3" width="22.287037037037" style="33" customWidth="1"/>
    <col min="4" max="8" width="15.712962962963" style="33" customWidth="1"/>
    <col min="9" max="27" width="12.712962962963" style="33" customWidth="1"/>
    <col min="28" max="16384" width="9.13888888888889" style="33"/>
  </cols>
  <sheetData>
    <row r="1" s="68" customFormat="1" ht="13.5" customHeight="1" spans="5:27">
      <c r="E1" s="160"/>
      <c r="F1" s="160"/>
      <c r="G1" s="160"/>
      <c r="H1" s="160"/>
      <c r="I1" s="66"/>
      <c r="J1" s="66"/>
      <c r="K1" s="66"/>
      <c r="L1" s="66"/>
      <c r="M1" s="66"/>
      <c r="N1" s="66"/>
      <c r="O1" s="66"/>
      <c r="P1" s="66"/>
      <c r="Q1" s="66"/>
      <c r="AA1" s="67"/>
    </row>
    <row r="2" s="68" customFormat="1" ht="51.95" customHeight="1" spans="1:27">
      <c r="A2" s="56" t="s">
        <v>10</v>
      </c>
      <c r="B2" s="56"/>
      <c r="C2" s="56"/>
      <c r="D2" s="56"/>
      <c r="E2" s="56"/>
      <c r="F2" s="56"/>
      <c r="G2" s="56"/>
      <c r="H2" s="56"/>
      <c r="I2" s="56"/>
      <c r="J2" s="56"/>
      <c r="K2" s="56"/>
      <c r="L2" s="56"/>
      <c r="M2" s="56"/>
      <c r="N2" s="56"/>
      <c r="O2" s="56"/>
      <c r="P2" s="56"/>
      <c r="Q2" s="56"/>
      <c r="R2" s="56"/>
      <c r="S2" s="56"/>
      <c r="T2" s="56"/>
      <c r="U2" s="56"/>
      <c r="V2" s="56"/>
      <c r="W2" s="56"/>
      <c r="X2" s="56"/>
      <c r="Y2" s="56"/>
      <c r="Z2" s="56"/>
      <c r="AA2" s="56"/>
    </row>
    <row r="3" s="88" customFormat="1" ht="24" customHeight="1" spans="1:27">
      <c r="A3" s="95" t="str">
        <f>"单位名称："&amp;封面!$A$2</f>
        <v>单位名称：大理护理职业学院</v>
      </c>
      <c r="B3" s="95"/>
      <c r="C3" s="95"/>
      <c r="D3" s="95"/>
      <c r="E3" s="95"/>
      <c r="F3" s="95"/>
      <c r="G3" s="95"/>
      <c r="H3" s="95"/>
      <c r="I3" s="96"/>
      <c r="J3" s="96"/>
      <c r="K3" s="96"/>
      <c r="L3" s="96"/>
      <c r="M3" s="96"/>
      <c r="N3" s="96"/>
      <c r="O3" s="96"/>
      <c r="P3" s="96"/>
      <c r="Q3" s="96"/>
      <c r="Z3" s="89" t="s">
        <v>21</v>
      </c>
      <c r="AA3" s="89"/>
    </row>
    <row r="4" ht="24" customHeight="1" spans="1:27">
      <c r="A4" s="59" t="s">
        <v>320</v>
      </c>
      <c r="B4" s="59" t="s">
        <v>220</v>
      </c>
      <c r="C4" s="59" t="s">
        <v>221</v>
      </c>
      <c r="D4" s="59" t="s">
        <v>321</v>
      </c>
      <c r="E4" s="59" t="s">
        <v>222</v>
      </c>
      <c r="F4" s="59" t="s">
        <v>223</v>
      </c>
      <c r="G4" s="59" t="s">
        <v>322</v>
      </c>
      <c r="H4" s="59" t="s">
        <v>323</v>
      </c>
      <c r="I4" s="59" t="s">
        <v>76</v>
      </c>
      <c r="J4" s="162" t="s">
        <v>77</v>
      </c>
      <c r="K4" s="163"/>
      <c r="L4" s="163"/>
      <c r="M4" s="163"/>
      <c r="N4" s="163"/>
      <c r="O4" s="163"/>
      <c r="P4" s="163"/>
      <c r="Q4" s="163"/>
      <c r="R4" s="163"/>
      <c r="S4" s="163"/>
      <c r="T4" s="163"/>
      <c r="U4" s="164"/>
      <c r="V4" s="98" t="s">
        <v>64</v>
      </c>
      <c r="W4" s="109"/>
      <c r="X4" s="109"/>
      <c r="Y4" s="109"/>
      <c r="Z4" s="109"/>
      <c r="AA4" s="115"/>
    </row>
    <row r="5" ht="24" customHeight="1" spans="1:27">
      <c r="A5" s="59"/>
      <c r="B5" s="59"/>
      <c r="C5" s="59"/>
      <c r="D5" s="59"/>
      <c r="E5" s="59"/>
      <c r="F5" s="59"/>
      <c r="G5" s="59"/>
      <c r="H5" s="59"/>
      <c r="I5" s="59"/>
      <c r="J5" s="97" t="s">
        <v>78</v>
      </c>
      <c r="K5" s="162" t="s">
        <v>79</v>
      </c>
      <c r="L5" s="164"/>
      <c r="M5" s="97" t="s">
        <v>80</v>
      </c>
      <c r="N5" s="97" t="s">
        <v>81</v>
      </c>
      <c r="O5" s="97" t="s">
        <v>82</v>
      </c>
      <c r="P5" s="162" t="s">
        <v>83</v>
      </c>
      <c r="Q5" s="163"/>
      <c r="R5" s="163"/>
      <c r="S5" s="163"/>
      <c r="T5" s="163"/>
      <c r="U5" s="164"/>
      <c r="V5" s="97" t="s">
        <v>78</v>
      </c>
      <c r="W5" s="97" t="s">
        <v>79</v>
      </c>
      <c r="X5" s="97" t="s">
        <v>80</v>
      </c>
      <c r="Y5" s="97" t="s">
        <v>81</v>
      </c>
      <c r="Z5" s="97" t="s">
        <v>82</v>
      </c>
      <c r="AA5" s="97" t="s">
        <v>83</v>
      </c>
    </row>
    <row r="6" ht="32.25" customHeight="1" spans="1:27">
      <c r="A6" s="59"/>
      <c r="B6" s="59"/>
      <c r="C6" s="59"/>
      <c r="D6" s="59"/>
      <c r="E6" s="59"/>
      <c r="F6" s="59"/>
      <c r="G6" s="59"/>
      <c r="H6" s="59"/>
      <c r="I6" s="59"/>
      <c r="J6" s="100"/>
      <c r="K6" s="59" t="s">
        <v>226</v>
      </c>
      <c r="L6" s="59" t="s">
        <v>324</v>
      </c>
      <c r="M6" s="100"/>
      <c r="N6" s="100"/>
      <c r="O6" s="100"/>
      <c r="P6" s="97" t="s">
        <v>78</v>
      </c>
      <c r="Q6" s="97" t="s">
        <v>84</v>
      </c>
      <c r="R6" s="97" t="s">
        <v>85</v>
      </c>
      <c r="S6" s="97" t="s">
        <v>86</v>
      </c>
      <c r="T6" s="97" t="s">
        <v>87</v>
      </c>
      <c r="U6" s="97" t="s">
        <v>88</v>
      </c>
      <c r="V6" s="100"/>
      <c r="W6" s="100"/>
      <c r="X6" s="100"/>
      <c r="Y6" s="100"/>
      <c r="Z6" s="100"/>
      <c r="AA6" s="100"/>
    </row>
    <row r="7" ht="24" customHeight="1" spans="1:27">
      <c r="A7" s="81">
        <v>1</v>
      </c>
      <c r="B7" s="81">
        <v>2</v>
      </c>
      <c r="C7" s="81">
        <v>3</v>
      </c>
      <c r="D7" s="81">
        <v>4</v>
      </c>
      <c r="E7" s="81">
        <v>5</v>
      </c>
      <c r="F7" s="81">
        <v>6</v>
      </c>
      <c r="G7" s="81">
        <v>7</v>
      </c>
      <c r="H7" s="81">
        <v>8</v>
      </c>
      <c r="I7" s="81" t="s">
        <v>325</v>
      </c>
      <c r="J7" s="81" t="s">
        <v>326</v>
      </c>
      <c r="K7" s="81">
        <v>11</v>
      </c>
      <c r="L7" s="81">
        <v>12</v>
      </c>
      <c r="M7" s="81">
        <v>13</v>
      </c>
      <c r="N7" s="81">
        <v>14</v>
      </c>
      <c r="O7" s="81">
        <v>15</v>
      </c>
      <c r="P7" s="81" t="s">
        <v>327</v>
      </c>
      <c r="Q7" s="81">
        <v>17</v>
      </c>
      <c r="R7" s="81">
        <v>18</v>
      </c>
      <c r="S7" s="81">
        <v>19</v>
      </c>
      <c r="T7" s="81">
        <v>20</v>
      </c>
      <c r="U7" s="81">
        <v>21</v>
      </c>
      <c r="V7" s="81" t="s">
        <v>328</v>
      </c>
      <c r="W7" s="81">
        <v>23</v>
      </c>
      <c r="X7" s="81">
        <v>24</v>
      </c>
      <c r="Y7" s="81">
        <v>25</v>
      </c>
      <c r="Z7" s="81">
        <v>26</v>
      </c>
      <c r="AA7" s="81">
        <v>27</v>
      </c>
    </row>
    <row r="8" s="1" customFormat="1" ht="26" customHeight="1" spans="1:27">
      <c r="A8" s="161" t="s">
        <v>329</v>
      </c>
      <c r="B8" s="161" t="s">
        <v>330</v>
      </c>
      <c r="C8" s="161" t="s">
        <v>331</v>
      </c>
      <c r="D8" s="230" t="s">
        <v>0</v>
      </c>
      <c r="E8" s="161" t="s">
        <v>116</v>
      </c>
      <c r="F8" s="161" t="s">
        <v>117</v>
      </c>
      <c r="G8" s="161" t="s">
        <v>332</v>
      </c>
      <c r="H8" s="161" t="s">
        <v>333</v>
      </c>
      <c r="I8" s="50">
        <v>14634020</v>
      </c>
      <c r="J8" s="50">
        <v>14634020</v>
      </c>
      <c r="K8" s="50"/>
      <c r="L8" s="50"/>
      <c r="M8" s="50"/>
      <c r="N8" s="50"/>
      <c r="O8" s="50">
        <v>14634020</v>
      </c>
      <c r="P8" s="50"/>
      <c r="Q8" s="50"/>
      <c r="R8" s="50"/>
      <c r="S8" s="50"/>
      <c r="T8" s="50"/>
      <c r="U8" s="50"/>
      <c r="V8" s="50"/>
      <c r="W8" s="50"/>
      <c r="X8" s="50"/>
      <c r="Y8" s="50"/>
      <c r="Z8" s="50"/>
      <c r="AA8" s="50"/>
    </row>
    <row r="9" s="1" customFormat="1" ht="26" customHeight="1" spans="1:27">
      <c r="A9" s="161" t="s">
        <v>329</v>
      </c>
      <c r="B9" s="161" t="s">
        <v>330</v>
      </c>
      <c r="C9" s="161" t="s">
        <v>331</v>
      </c>
      <c r="D9" s="230" t="s">
        <v>0</v>
      </c>
      <c r="E9" s="161" t="s">
        <v>116</v>
      </c>
      <c r="F9" s="161" t="s">
        <v>117</v>
      </c>
      <c r="G9" s="161" t="s">
        <v>334</v>
      </c>
      <c r="H9" s="161" t="s">
        <v>335</v>
      </c>
      <c r="I9" s="50">
        <v>12462000</v>
      </c>
      <c r="J9" s="50">
        <v>12462000</v>
      </c>
      <c r="K9" s="50"/>
      <c r="L9" s="50"/>
      <c r="M9" s="50"/>
      <c r="N9" s="50"/>
      <c r="O9" s="50">
        <v>12462000</v>
      </c>
      <c r="P9" s="50"/>
      <c r="Q9" s="50"/>
      <c r="R9" s="50"/>
      <c r="S9" s="50"/>
      <c r="T9" s="50"/>
      <c r="U9" s="50"/>
      <c r="V9" s="50"/>
      <c r="W9" s="50"/>
      <c r="X9" s="50"/>
      <c r="Y9" s="50"/>
      <c r="Z9" s="51"/>
      <c r="AA9" s="51"/>
    </row>
    <row r="10" s="1" customFormat="1" ht="26" customHeight="1" spans="1:27">
      <c r="A10" s="161" t="s">
        <v>329</v>
      </c>
      <c r="B10" s="161" t="s">
        <v>330</v>
      </c>
      <c r="C10" s="161" t="s">
        <v>331</v>
      </c>
      <c r="D10" s="230" t="s">
        <v>0</v>
      </c>
      <c r="E10" s="161" t="s">
        <v>116</v>
      </c>
      <c r="F10" s="161" t="s">
        <v>117</v>
      </c>
      <c r="G10" s="161" t="s">
        <v>336</v>
      </c>
      <c r="H10" s="161" t="s">
        <v>337</v>
      </c>
      <c r="I10" s="50">
        <v>1600000</v>
      </c>
      <c r="J10" s="50">
        <v>1600000</v>
      </c>
      <c r="K10" s="50"/>
      <c r="L10" s="50"/>
      <c r="M10" s="50"/>
      <c r="N10" s="50"/>
      <c r="O10" s="50">
        <v>1600000</v>
      </c>
      <c r="P10" s="50"/>
      <c r="Q10" s="50"/>
      <c r="R10" s="50"/>
      <c r="S10" s="50"/>
      <c r="T10" s="50"/>
      <c r="U10" s="50"/>
      <c r="V10" s="50"/>
      <c r="W10" s="50"/>
      <c r="X10" s="50"/>
      <c r="Y10" s="50"/>
      <c r="Z10" s="51"/>
      <c r="AA10" s="51"/>
    </row>
    <row r="11" s="1" customFormat="1" ht="26" customHeight="1" spans="1:27">
      <c r="A11" s="161" t="s">
        <v>329</v>
      </c>
      <c r="B11" s="161" t="s">
        <v>338</v>
      </c>
      <c r="C11" s="161" t="s">
        <v>339</v>
      </c>
      <c r="D11" s="230" t="s">
        <v>0</v>
      </c>
      <c r="E11" s="161" t="s">
        <v>120</v>
      </c>
      <c r="F11" s="161" t="s">
        <v>121</v>
      </c>
      <c r="G11" s="161" t="s">
        <v>332</v>
      </c>
      <c r="H11" s="161" t="s">
        <v>333</v>
      </c>
      <c r="I11" s="50">
        <v>770000</v>
      </c>
      <c r="J11" s="50">
        <v>770000</v>
      </c>
      <c r="K11" s="50"/>
      <c r="L11" s="50"/>
      <c r="M11" s="50"/>
      <c r="N11" s="50"/>
      <c r="O11" s="50"/>
      <c r="P11" s="50">
        <v>770000</v>
      </c>
      <c r="Q11" s="50"/>
      <c r="R11" s="50">
        <v>770000</v>
      </c>
      <c r="S11" s="50"/>
      <c r="T11" s="50"/>
      <c r="U11" s="50"/>
      <c r="V11" s="50"/>
      <c r="W11" s="50"/>
      <c r="X11" s="50"/>
      <c r="Y11" s="50"/>
      <c r="Z11" s="51"/>
      <c r="AA11" s="51"/>
    </row>
    <row r="12" s="1" customFormat="1" ht="26" customHeight="1" spans="1:27">
      <c r="A12" s="161" t="s">
        <v>329</v>
      </c>
      <c r="B12" s="161" t="s">
        <v>338</v>
      </c>
      <c r="C12" s="161" t="s">
        <v>339</v>
      </c>
      <c r="D12" s="230" t="s">
        <v>0</v>
      </c>
      <c r="E12" s="161" t="s">
        <v>120</v>
      </c>
      <c r="F12" s="161" t="s">
        <v>121</v>
      </c>
      <c r="G12" s="161" t="s">
        <v>340</v>
      </c>
      <c r="H12" s="161" t="s">
        <v>341</v>
      </c>
      <c r="I12" s="50">
        <v>30000</v>
      </c>
      <c r="J12" s="50">
        <v>30000</v>
      </c>
      <c r="K12" s="50"/>
      <c r="L12" s="50"/>
      <c r="M12" s="50"/>
      <c r="N12" s="50"/>
      <c r="O12" s="50"/>
      <c r="P12" s="50">
        <v>30000</v>
      </c>
      <c r="Q12" s="50"/>
      <c r="R12" s="50">
        <v>30000</v>
      </c>
      <c r="S12" s="50"/>
      <c r="T12" s="50"/>
      <c r="U12" s="50"/>
      <c r="V12" s="50"/>
      <c r="W12" s="50"/>
      <c r="X12" s="50"/>
      <c r="Y12" s="50"/>
      <c r="Z12" s="51"/>
      <c r="AA12" s="51"/>
    </row>
    <row r="13" s="1" customFormat="1" ht="26" customHeight="1" spans="1:27">
      <c r="A13" s="161" t="s">
        <v>329</v>
      </c>
      <c r="B13" s="161" t="s">
        <v>342</v>
      </c>
      <c r="C13" s="161" t="s">
        <v>343</v>
      </c>
      <c r="D13" s="230" t="s">
        <v>0</v>
      </c>
      <c r="E13" s="161" t="s">
        <v>146</v>
      </c>
      <c r="F13" s="161" t="s">
        <v>147</v>
      </c>
      <c r="G13" s="161" t="s">
        <v>332</v>
      </c>
      <c r="H13" s="161" t="s">
        <v>333</v>
      </c>
      <c r="I13" s="50">
        <v>1720000</v>
      </c>
      <c r="J13" s="50">
        <v>1720000</v>
      </c>
      <c r="K13" s="50"/>
      <c r="L13" s="50"/>
      <c r="M13" s="50"/>
      <c r="N13" s="50"/>
      <c r="O13" s="50"/>
      <c r="P13" s="50">
        <v>1720000</v>
      </c>
      <c r="Q13" s="50">
        <v>1720000</v>
      </c>
      <c r="R13" s="50"/>
      <c r="S13" s="50"/>
      <c r="T13" s="50"/>
      <c r="U13" s="50"/>
      <c r="V13" s="50"/>
      <c r="W13" s="50"/>
      <c r="X13" s="50"/>
      <c r="Y13" s="50"/>
      <c r="Z13" s="51"/>
      <c r="AA13" s="51"/>
    </row>
    <row r="14" s="1" customFormat="1" ht="26" customHeight="1" spans="1:27">
      <c r="A14" s="161" t="s">
        <v>329</v>
      </c>
      <c r="B14" s="161" t="s">
        <v>342</v>
      </c>
      <c r="C14" s="161" t="s">
        <v>343</v>
      </c>
      <c r="D14" s="230" t="s">
        <v>0</v>
      </c>
      <c r="E14" s="161" t="s">
        <v>146</v>
      </c>
      <c r="F14" s="161" t="s">
        <v>147</v>
      </c>
      <c r="G14" s="161" t="s">
        <v>334</v>
      </c>
      <c r="H14" s="161" t="s">
        <v>335</v>
      </c>
      <c r="I14" s="50">
        <v>3100000</v>
      </c>
      <c r="J14" s="50">
        <v>3100000</v>
      </c>
      <c r="K14" s="50"/>
      <c r="L14" s="50"/>
      <c r="M14" s="50"/>
      <c r="N14" s="50"/>
      <c r="O14" s="50"/>
      <c r="P14" s="50">
        <v>3100000</v>
      </c>
      <c r="Q14" s="50">
        <v>3100000</v>
      </c>
      <c r="R14" s="50"/>
      <c r="S14" s="50"/>
      <c r="T14" s="50"/>
      <c r="U14" s="50"/>
      <c r="V14" s="50"/>
      <c r="W14" s="50"/>
      <c r="X14" s="50"/>
      <c r="Y14" s="50"/>
      <c r="Z14" s="51"/>
      <c r="AA14" s="51"/>
    </row>
    <row r="15" s="1" customFormat="1" ht="26" customHeight="1" spans="1:27">
      <c r="A15" s="161" t="s">
        <v>329</v>
      </c>
      <c r="B15" s="161" t="s">
        <v>342</v>
      </c>
      <c r="C15" s="161" t="s">
        <v>343</v>
      </c>
      <c r="D15" s="230" t="s">
        <v>0</v>
      </c>
      <c r="E15" s="161" t="s">
        <v>146</v>
      </c>
      <c r="F15" s="161" t="s">
        <v>147</v>
      </c>
      <c r="G15" s="161" t="s">
        <v>340</v>
      </c>
      <c r="H15" s="161" t="s">
        <v>341</v>
      </c>
      <c r="I15" s="50">
        <v>2030000</v>
      </c>
      <c r="J15" s="50">
        <v>2030000</v>
      </c>
      <c r="K15" s="50"/>
      <c r="L15" s="50"/>
      <c r="M15" s="50"/>
      <c r="N15" s="50"/>
      <c r="O15" s="50"/>
      <c r="P15" s="50">
        <v>2030000</v>
      </c>
      <c r="Q15" s="50">
        <v>2030000</v>
      </c>
      <c r="R15" s="50"/>
      <c r="S15" s="50"/>
      <c r="T15" s="50"/>
      <c r="U15" s="50"/>
      <c r="V15" s="50"/>
      <c r="W15" s="50"/>
      <c r="X15" s="50"/>
      <c r="Y15" s="50"/>
      <c r="Z15" s="51"/>
      <c r="AA15" s="51"/>
    </row>
    <row r="16" s="1" customFormat="1" ht="26" customHeight="1" spans="1:27">
      <c r="A16" s="161" t="s">
        <v>329</v>
      </c>
      <c r="B16" s="161" t="s">
        <v>342</v>
      </c>
      <c r="C16" s="161" t="s">
        <v>343</v>
      </c>
      <c r="D16" s="230" t="s">
        <v>0</v>
      </c>
      <c r="E16" s="161" t="s">
        <v>146</v>
      </c>
      <c r="F16" s="161" t="s">
        <v>147</v>
      </c>
      <c r="G16" s="161" t="s">
        <v>279</v>
      </c>
      <c r="H16" s="161" t="s">
        <v>278</v>
      </c>
      <c r="I16" s="50">
        <v>50000</v>
      </c>
      <c r="J16" s="50">
        <v>50000</v>
      </c>
      <c r="K16" s="50"/>
      <c r="L16" s="50"/>
      <c r="M16" s="50"/>
      <c r="N16" s="50"/>
      <c r="O16" s="50"/>
      <c r="P16" s="50">
        <v>50000</v>
      </c>
      <c r="Q16" s="50">
        <v>50000</v>
      </c>
      <c r="R16" s="50"/>
      <c r="S16" s="50"/>
      <c r="T16" s="50"/>
      <c r="U16" s="50"/>
      <c r="V16" s="50"/>
      <c r="W16" s="50"/>
      <c r="X16" s="50"/>
      <c r="Y16" s="50"/>
      <c r="Z16" s="51"/>
      <c r="AA16" s="51"/>
    </row>
    <row r="17" s="1" customFormat="1" ht="26" customHeight="1" spans="1:27">
      <c r="A17" s="161" t="s">
        <v>329</v>
      </c>
      <c r="B17" s="161" t="s">
        <v>344</v>
      </c>
      <c r="C17" s="161" t="s">
        <v>345</v>
      </c>
      <c r="D17" s="230" t="s">
        <v>0</v>
      </c>
      <c r="E17" s="161" t="s">
        <v>116</v>
      </c>
      <c r="F17" s="161" t="s">
        <v>117</v>
      </c>
      <c r="G17" s="161" t="s">
        <v>332</v>
      </c>
      <c r="H17" s="161" t="s">
        <v>333</v>
      </c>
      <c r="I17" s="50">
        <v>191296</v>
      </c>
      <c r="J17" s="50">
        <v>191296</v>
      </c>
      <c r="K17" s="50"/>
      <c r="L17" s="50"/>
      <c r="M17" s="50"/>
      <c r="N17" s="50"/>
      <c r="O17" s="50"/>
      <c r="P17" s="50">
        <v>191296</v>
      </c>
      <c r="Q17" s="50"/>
      <c r="R17" s="50"/>
      <c r="S17" s="50"/>
      <c r="T17" s="50"/>
      <c r="U17" s="50">
        <v>191296</v>
      </c>
      <c r="V17" s="50"/>
      <c r="W17" s="50"/>
      <c r="X17" s="50"/>
      <c r="Y17" s="50"/>
      <c r="Z17" s="51"/>
      <c r="AA17" s="51"/>
    </row>
    <row r="18" s="1" customFormat="1" ht="26" customHeight="1" spans="1:27">
      <c r="A18" s="161" t="s">
        <v>346</v>
      </c>
      <c r="B18" s="161" t="s">
        <v>347</v>
      </c>
      <c r="C18" s="161" t="s">
        <v>348</v>
      </c>
      <c r="D18" s="230" t="s">
        <v>0</v>
      </c>
      <c r="E18" s="161" t="s">
        <v>116</v>
      </c>
      <c r="F18" s="161" t="s">
        <v>117</v>
      </c>
      <c r="G18" s="161" t="s">
        <v>332</v>
      </c>
      <c r="H18" s="161" t="s">
        <v>333</v>
      </c>
      <c r="I18" s="50">
        <v>30000</v>
      </c>
      <c r="J18" s="50">
        <v>30000</v>
      </c>
      <c r="K18" s="50">
        <v>30000</v>
      </c>
      <c r="L18" s="50">
        <v>30000</v>
      </c>
      <c r="M18" s="50"/>
      <c r="N18" s="50"/>
      <c r="O18" s="50"/>
      <c r="P18" s="50"/>
      <c r="Q18" s="50"/>
      <c r="R18" s="50"/>
      <c r="S18" s="50"/>
      <c r="T18" s="50"/>
      <c r="U18" s="50"/>
      <c r="V18" s="50"/>
      <c r="W18" s="50"/>
      <c r="X18" s="50"/>
      <c r="Y18" s="50"/>
      <c r="Z18" s="51"/>
      <c r="AA18" s="51"/>
    </row>
    <row r="19" s="1" customFormat="1" ht="26" customHeight="1" spans="1:27">
      <c r="A19" s="161" t="s">
        <v>346</v>
      </c>
      <c r="B19" s="161" t="s">
        <v>347</v>
      </c>
      <c r="C19" s="161" t="s">
        <v>348</v>
      </c>
      <c r="D19" s="230" t="s">
        <v>0</v>
      </c>
      <c r="E19" s="161" t="s">
        <v>116</v>
      </c>
      <c r="F19" s="161" t="s">
        <v>117</v>
      </c>
      <c r="G19" s="161" t="s">
        <v>340</v>
      </c>
      <c r="H19" s="161" t="s">
        <v>341</v>
      </c>
      <c r="I19" s="50">
        <v>40000</v>
      </c>
      <c r="J19" s="50">
        <v>40000</v>
      </c>
      <c r="K19" s="50">
        <v>40000</v>
      </c>
      <c r="L19" s="50">
        <v>40000</v>
      </c>
      <c r="M19" s="50"/>
      <c r="N19" s="50"/>
      <c r="O19" s="50"/>
      <c r="P19" s="50"/>
      <c r="Q19" s="50"/>
      <c r="R19" s="50"/>
      <c r="S19" s="50"/>
      <c r="T19" s="50"/>
      <c r="U19" s="50"/>
      <c r="V19" s="50"/>
      <c r="W19" s="50"/>
      <c r="X19" s="50"/>
      <c r="Y19" s="50"/>
      <c r="Z19" s="51"/>
      <c r="AA19" s="51"/>
    </row>
    <row r="20" s="1" customFormat="1" ht="26" customHeight="1" spans="1:27">
      <c r="A20" s="161" t="s">
        <v>329</v>
      </c>
      <c r="B20" s="161" t="s">
        <v>349</v>
      </c>
      <c r="C20" s="161" t="s">
        <v>350</v>
      </c>
      <c r="D20" s="230" t="s">
        <v>0</v>
      </c>
      <c r="E20" s="161" t="s">
        <v>116</v>
      </c>
      <c r="F20" s="161" t="s">
        <v>117</v>
      </c>
      <c r="G20" s="161" t="s">
        <v>332</v>
      </c>
      <c r="H20" s="161" t="s">
        <v>333</v>
      </c>
      <c r="I20" s="50">
        <v>20000</v>
      </c>
      <c r="J20" s="50">
        <v>20000</v>
      </c>
      <c r="K20" s="50"/>
      <c r="L20" s="50"/>
      <c r="M20" s="50"/>
      <c r="N20" s="50"/>
      <c r="O20" s="50"/>
      <c r="P20" s="50">
        <v>20000</v>
      </c>
      <c r="Q20" s="50"/>
      <c r="R20" s="50"/>
      <c r="S20" s="50"/>
      <c r="T20" s="50"/>
      <c r="U20" s="50">
        <v>20000</v>
      </c>
      <c r="V20" s="50"/>
      <c r="W20" s="50"/>
      <c r="X20" s="50"/>
      <c r="Y20" s="50"/>
      <c r="Z20" s="51"/>
      <c r="AA20" s="51"/>
    </row>
    <row r="21" s="1" customFormat="1" ht="26" customHeight="1" spans="1:27">
      <c r="A21" s="161" t="s">
        <v>329</v>
      </c>
      <c r="B21" s="161" t="s">
        <v>349</v>
      </c>
      <c r="C21" s="161" t="s">
        <v>350</v>
      </c>
      <c r="D21" s="230" t="s">
        <v>0</v>
      </c>
      <c r="E21" s="161" t="s">
        <v>116</v>
      </c>
      <c r="F21" s="161" t="s">
        <v>117</v>
      </c>
      <c r="G21" s="161" t="s">
        <v>340</v>
      </c>
      <c r="H21" s="161" t="s">
        <v>341</v>
      </c>
      <c r="I21" s="50">
        <v>10000</v>
      </c>
      <c r="J21" s="50">
        <v>10000</v>
      </c>
      <c r="K21" s="50"/>
      <c r="L21" s="50"/>
      <c r="M21" s="50"/>
      <c r="N21" s="50"/>
      <c r="O21" s="50"/>
      <c r="P21" s="50">
        <v>10000</v>
      </c>
      <c r="Q21" s="50"/>
      <c r="R21" s="50"/>
      <c r="S21" s="50"/>
      <c r="T21" s="50"/>
      <c r="U21" s="50">
        <v>10000</v>
      </c>
      <c r="V21" s="50"/>
      <c r="W21" s="50"/>
      <c r="X21" s="50"/>
      <c r="Y21" s="50"/>
      <c r="Z21" s="51"/>
      <c r="AA21" s="51"/>
    </row>
    <row r="22" s="1" customFormat="1" ht="26" customHeight="1" spans="1:27">
      <c r="A22" s="161" t="s">
        <v>329</v>
      </c>
      <c r="B22" s="161" t="s">
        <v>351</v>
      </c>
      <c r="C22" s="161" t="s">
        <v>352</v>
      </c>
      <c r="D22" s="230" t="s">
        <v>0</v>
      </c>
      <c r="E22" s="161" t="s">
        <v>116</v>
      </c>
      <c r="F22" s="161" t="s">
        <v>117</v>
      </c>
      <c r="G22" s="161" t="s">
        <v>332</v>
      </c>
      <c r="H22" s="161" t="s">
        <v>333</v>
      </c>
      <c r="I22" s="50">
        <v>20000</v>
      </c>
      <c r="J22" s="50">
        <v>20000</v>
      </c>
      <c r="K22" s="50"/>
      <c r="L22" s="50"/>
      <c r="M22" s="50"/>
      <c r="N22" s="50"/>
      <c r="O22" s="50"/>
      <c r="P22" s="50">
        <v>20000</v>
      </c>
      <c r="Q22" s="50"/>
      <c r="R22" s="50"/>
      <c r="S22" s="50"/>
      <c r="T22" s="50"/>
      <c r="U22" s="50">
        <v>20000</v>
      </c>
      <c r="V22" s="50"/>
      <c r="W22" s="50"/>
      <c r="X22" s="50"/>
      <c r="Y22" s="50"/>
      <c r="Z22" s="51"/>
      <c r="AA22" s="51"/>
    </row>
    <row r="23" s="1" customFormat="1" ht="26" customHeight="1" spans="1:27">
      <c r="A23" s="161" t="s">
        <v>329</v>
      </c>
      <c r="B23" s="161" t="s">
        <v>351</v>
      </c>
      <c r="C23" s="161" t="s">
        <v>352</v>
      </c>
      <c r="D23" s="230" t="s">
        <v>0</v>
      </c>
      <c r="E23" s="161" t="s">
        <v>116</v>
      </c>
      <c r="F23" s="161" t="s">
        <v>117</v>
      </c>
      <c r="G23" s="161" t="s">
        <v>340</v>
      </c>
      <c r="H23" s="161" t="s">
        <v>341</v>
      </c>
      <c r="I23" s="50">
        <v>20000</v>
      </c>
      <c r="J23" s="50">
        <v>20000</v>
      </c>
      <c r="K23" s="50"/>
      <c r="L23" s="50"/>
      <c r="M23" s="50"/>
      <c r="N23" s="50"/>
      <c r="O23" s="50"/>
      <c r="P23" s="50">
        <v>20000</v>
      </c>
      <c r="Q23" s="50"/>
      <c r="R23" s="50"/>
      <c r="S23" s="50"/>
      <c r="T23" s="50"/>
      <c r="U23" s="50">
        <v>20000</v>
      </c>
      <c r="V23" s="50"/>
      <c r="W23" s="50"/>
      <c r="X23" s="50"/>
      <c r="Y23" s="50"/>
      <c r="Z23" s="51"/>
      <c r="AA23" s="51"/>
    </row>
    <row r="24" s="1" customFormat="1" ht="26" customHeight="1" spans="1:27">
      <c r="A24" s="161" t="s">
        <v>329</v>
      </c>
      <c r="B24" s="161" t="s">
        <v>353</v>
      </c>
      <c r="C24" s="161" t="s">
        <v>354</v>
      </c>
      <c r="D24" s="230" t="s">
        <v>0</v>
      </c>
      <c r="E24" s="161" t="s">
        <v>116</v>
      </c>
      <c r="F24" s="161" t="s">
        <v>117</v>
      </c>
      <c r="G24" s="161" t="s">
        <v>332</v>
      </c>
      <c r="H24" s="161" t="s">
        <v>333</v>
      </c>
      <c r="I24" s="50">
        <v>50000</v>
      </c>
      <c r="J24" s="50">
        <v>50000</v>
      </c>
      <c r="K24" s="50"/>
      <c r="L24" s="50"/>
      <c r="M24" s="50"/>
      <c r="N24" s="50"/>
      <c r="O24" s="50"/>
      <c r="P24" s="50">
        <v>50000</v>
      </c>
      <c r="Q24" s="50"/>
      <c r="R24" s="50"/>
      <c r="S24" s="50"/>
      <c r="T24" s="50"/>
      <c r="U24" s="50">
        <v>50000</v>
      </c>
      <c r="V24" s="50"/>
      <c r="W24" s="50"/>
      <c r="X24" s="50"/>
      <c r="Y24" s="50"/>
      <c r="Z24" s="51"/>
      <c r="AA24" s="51"/>
    </row>
    <row r="25" s="1" customFormat="1" ht="26" customHeight="1" spans="1:27">
      <c r="A25" s="161" t="s">
        <v>346</v>
      </c>
      <c r="B25" s="161" t="s">
        <v>355</v>
      </c>
      <c r="C25" s="161" t="s">
        <v>356</v>
      </c>
      <c r="D25" s="230" t="s">
        <v>0</v>
      </c>
      <c r="E25" s="161" t="s">
        <v>116</v>
      </c>
      <c r="F25" s="161" t="s">
        <v>117</v>
      </c>
      <c r="G25" s="161" t="s">
        <v>336</v>
      </c>
      <c r="H25" s="161" t="s">
        <v>337</v>
      </c>
      <c r="I25" s="50">
        <v>8000000</v>
      </c>
      <c r="J25" s="50">
        <v>8000000</v>
      </c>
      <c r="K25" s="50"/>
      <c r="L25" s="50"/>
      <c r="M25" s="50"/>
      <c r="N25" s="50"/>
      <c r="O25" s="50"/>
      <c r="P25" s="50">
        <v>8000000</v>
      </c>
      <c r="Q25" s="50"/>
      <c r="R25" s="50"/>
      <c r="S25" s="50"/>
      <c r="T25" s="50"/>
      <c r="U25" s="50">
        <v>8000000</v>
      </c>
      <c r="V25" s="50"/>
      <c r="W25" s="50"/>
      <c r="X25" s="50"/>
      <c r="Y25" s="50"/>
      <c r="Z25" s="51"/>
      <c r="AA25" s="51"/>
    </row>
    <row r="26" s="1" customFormat="1" ht="26" customHeight="1" spans="1:27">
      <c r="A26" s="161" t="s">
        <v>346</v>
      </c>
      <c r="B26" s="161" t="s">
        <v>357</v>
      </c>
      <c r="C26" s="161" t="s">
        <v>358</v>
      </c>
      <c r="D26" s="230" t="s">
        <v>0</v>
      </c>
      <c r="E26" s="161" t="s">
        <v>116</v>
      </c>
      <c r="F26" s="161" t="s">
        <v>117</v>
      </c>
      <c r="G26" s="161" t="s">
        <v>336</v>
      </c>
      <c r="H26" s="161" t="s">
        <v>337</v>
      </c>
      <c r="I26" s="50">
        <v>500000</v>
      </c>
      <c r="J26" s="50">
        <v>500000</v>
      </c>
      <c r="K26" s="50"/>
      <c r="L26" s="50"/>
      <c r="M26" s="50"/>
      <c r="N26" s="50"/>
      <c r="O26" s="50"/>
      <c r="P26" s="50">
        <v>500000</v>
      </c>
      <c r="Q26" s="50"/>
      <c r="R26" s="50"/>
      <c r="S26" s="50"/>
      <c r="T26" s="50"/>
      <c r="U26" s="50">
        <v>500000</v>
      </c>
      <c r="V26" s="50"/>
      <c r="W26" s="50"/>
      <c r="X26" s="50"/>
      <c r="Y26" s="50"/>
      <c r="Z26" s="51"/>
      <c r="AA26" s="51"/>
    </row>
    <row r="27" s="1" customFormat="1" ht="26" customHeight="1" spans="1:27">
      <c r="A27" s="161" t="s">
        <v>346</v>
      </c>
      <c r="B27" s="161" t="s">
        <v>359</v>
      </c>
      <c r="C27" s="161" t="s">
        <v>360</v>
      </c>
      <c r="D27" s="230" t="s">
        <v>0</v>
      </c>
      <c r="E27" s="161" t="s">
        <v>116</v>
      </c>
      <c r="F27" s="161" t="s">
        <v>117</v>
      </c>
      <c r="G27" s="161" t="s">
        <v>332</v>
      </c>
      <c r="H27" s="161" t="s">
        <v>333</v>
      </c>
      <c r="I27" s="50">
        <v>30000</v>
      </c>
      <c r="J27" s="50">
        <v>30000</v>
      </c>
      <c r="K27" s="50"/>
      <c r="L27" s="50"/>
      <c r="M27" s="50"/>
      <c r="N27" s="50"/>
      <c r="O27" s="50"/>
      <c r="P27" s="50">
        <v>30000</v>
      </c>
      <c r="Q27" s="50"/>
      <c r="R27" s="50"/>
      <c r="S27" s="50"/>
      <c r="T27" s="50"/>
      <c r="U27" s="50">
        <v>30000</v>
      </c>
      <c r="V27" s="50"/>
      <c r="W27" s="50"/>
      <c r="X27" s="50"/>
      <c r="Y27" s="50"/>
      <c r="Z27" s="51"/>
      <c r="AA27" s="51"/>
    </row>
    <row r="28" s="1" customFormat="1" ht="26" customHeight="1" spans="1:27">
      <c r="A28" s="161" t="s">
        <v>329</v>
      </c>
      <c r="B28" s="161" t="s">
        <v>361</v>
      </c>
      <c r="C28" s="161" t="s">
        <v>362</v>
      </c>
      <c r="D28" s="230" t="s">
        <v>0</v>
      </c>
      <c r="E28" s="161" t="s">
        <v>116</v>
      </c>
      <c r="F28" s="161" t="s">
        <v>117</v>
      </c>
      <c r="G28" s="161" t="s">
        <v>332</v>
      </c>
      <c r="H28" s="161" t="s">
        <v>333</v>
      </c>
      <c r="I28" s="50">
        <v>45000</v>
      </c>
      <c r="J28" s="50">
        <v>45000</v>
      </c>
      <c r="K28" s="50"/>
      <c r="L28" s="50"/>
      <c r="M28" s="50"/>
      <c r="N28" s="50"/>
      <c r="O28" s="50"/>
      <c r="P28" s="50">
        <v>45000</v>
      </c>
      <c r="Q28" s="50"/>
      <c r="R28" s="50"/>
      <c r="S28" s="50"/>
      <c r="T28" s="50"/>
      <c r="U28" s="50">
        <v>45000</v>
      </c>
      <c r="V28" s="50"/>
      <c r="W28" s="50"/>
      <c r="X28" s="50"/>
      <c r="Y28" s="50"/>
      <c r="Z28" s="51"/>
      <c r="AA28" s="51"/>
    </row>
    <row r="29" s="1" customFormat="1" ht="26" customHeight="1" spans="1:27">
      <c r="A29" s="161" t="s">
        <v>329</v>
      </c>
      <c r="B29" s="161" t="s">
        <v>361</v>
      </c>
      <c r="C29" s="161" t="s">
        <v>362</v>
      </c>
      <c r="D29" s="230" t="s">
        <v>0</v>
      </c>
      <c r="E29" s="161" t="s">
        <v>116</v>
      </c>
      <c r="F29" s="161" t="s">
        <v>117</v>
      </c>
      <c r="G29" s="161" t="s">
        <v>363</v>
      </c>
      <c r="H29" s="161" t="s">
        <v>364</v>
      </c>
      <c r="I29" s="50">
        <v>5000</v>
      </c>
      <c r="J29" s="50">
        <v>5000</v>
      </c>
      <c r="K29" s="50"/>
      <c r="L29" s="50"/>
      <c r="M29" s="50"/>
      <c r="N29" s="50"/>
      <c r="O29" s="50"/>
      <c r="P29" s="50">
        <v>5000</v>
      </c>
      <c r="Q29" s="50"/>
      <c r="R29" s="50"/>
      <c r="S29" s="50"/>
      <c r="T29" s="50"/>
      <c r="U29" s="50">
        <v>5000</v>
      </c>
      <c r="V29" s="50"/>
      <c r="W29" s="50"/>
      <c r="X29" s="50"/>
      <c r="Y29" s="50"/>
      <c r="Z29" s="51"/>
      <c r="AA29" s="51"/>
    </row>
    <row r="30" s="1" customFormat="1" ht="26" customHeight="1" spans="1:27">
      <c r="A30" s="161" t="s">
        <v>346</v>
      </c>
      <c r="B30" s="161" t="s">
        <v>365</v>
      </c>
      <c r="C30" s="161" t="s">
        <v>366</v>
      </c>
      <c r="D30" s="230" t="s">
        <v>0</v>
      </c>
      <c r="E30" s="161" t="s">
        <v>116</v>
      </c>
      <c r="F30" s="161" t="s">
        <v>117</v>
      </c>
      <c r="G30" s="161" t="s">
        <v>367</v>
      </c>
      <c r="H30" s="161" t="s">
        <v>368</v>
      </c>
      <c r="I30" s="50">
        <v>40000</v>
      </c>
      <c r="J30" s="50">
        <v>40000</v>
      </c>
      <c r="K30" s="50"/>
      <c r="L30" s="50"/>
      <c r="M30" s="50"/>
      <c r="N30" s="50"/>
      <c r="O30" s="50"/>
      <c r="P30" s="50">
        <v>40000</v>
      </c>
      <c r="Q30" s="50"/>
      <c r="R30" s="50"/>
      <c r="S30" s="50"/>
      <c r="T30" s="50"/>
      <c r="U30" s="50">
        <v>40000</v>
      </c>
      <c r="V30" s="50"/>
      <c r="W30" s="50"/>
      <c r="X30" s="50"/>
      <c r="Y30" s="50"/>
      <c r="Z30" s="51"/>
      <c r="AA30" s="51"/>
    </row>
    <row r="31" s="1" customFormat="1" ht="26" customHeight="1" spans="1:27">
      <c r="A31" s="161" t="s">
        <v>346</v>
      </c>
      <c r="B31" s="161" t="s">
        <v>369</v>
      </c>
      <c r="C31" s="161" t="s">
        <v>370</v>
      </c>
      <c r="D31" s="230" t="s">
        <v>0</v>
      </c>
      <c r="E31" s="161" t="s">
        <v>116</v>
      </c>
      <c r="F31" s="161" t="s">
        <v>117</v>
      </c>
      <c r="G31" s="161" t="s">
        <v>336</v>
      </c>
      <c r="H31" s="161" t="s">
        <v>337</v>
      </c>
      <c r="I31" s="50">
        <v>120000</v>
      </c>
      <c r="J31" s="50">
        <v>120000</v>
      </c>
      <c r="K31" s="50"/>
      <c r="L31" s="50"/>
      <c r="M31" s="50"/>
      <c r="N31" s="50"/>
      <c r="O31" s="50"/>
      <c r="P31" s="50">
        <v>120000</v>
      </c>
      <c r="Q31" s="50"/>
      <c r="R31" s="50"/>
      <c r="S31" s="50"/>
      <c r="T31" s="50"/>
      <c r="U31" s="50">
        <v>120000</v>
      </c>
      <c r="V31" s="50"/>
      <c r="W31" s="50"/>
      <c r="X31" s="50"/>
      <c r="Y31" s="50"/>
      <c r="Z31" s="51"/>
      <c r="AA31" s="51"/>
    </row>
    <row r="32" s="1" customFormat="1" ht="26" customHeight="1" spans="1:27">
      <c r="A32" s="161" t="s">
        <v>346</v>
      </c>
      <c r="B32" s="161" t="s">
        <v>371</v>
      </c>
      <c r="C32" s="161" t="s">
        <v>372</v>
      </c>
      <c r="D32" s="230" t="s">
        <v>0</v>
      </c>
      <c r="E32" s="161" t="s">
        <v>116</v>
      </c>
      <c r="F32" s="161" t="s">
        <v>117</v>
      </c>
      <c r="G32" s="161" t="s">
        <v>294</v>
      </c>
      <c r="H32" s="161" t="s">
        <v>295</v>
      </c>
      <c r="I32" s="50">
        <v>50000</v>
      </c>
      <c r="J32" s="50">
        <v>50000</v>
      </c>
      <c r="K32" s="50"/>
      <c r="L32" s="50"/>
      <c r="M32" s="50"/>
      <c r="N32" s="50"/>
      <c r="O32" s="50"/>
      <c r="P32" s="50">
        <v>50000</v>
      </c>
      <c r="Q32" s="50"/>
      <c r="R32" s="50"/>
      <c r="S32" s="50"/>
      <c r="T32" s="50"/>
      <c r="U32" s="50">
        <v>50000</v>
      </c>
      <c r="V32" s="50"/>
      <c r="W32" s="50"/>
      <c r="X32" s="50"/>
      <c r="Y32" s="50"/>
      <c r="Z32" s="51"/>
      <c r="AA32" s="51"/>
    </row>
    <row r="33" s="1" customFormat="1" ht="26" customHeight="1" spans="1:27">
      <c r="A33" s="161" t="s">
        <v>346</v>
      </c>
      <c r="B33" s="161" t="s">
        <v>373</v>
      </c>
      <c r="C33" s="161" t="s">
        <v>374</v>
      </c>
      <c r="D33" s="230" t="s">
        <v>0</v>
      </c>
      <c r="E33" s="161" t="s">
        <v>116</v>
      </c>
      <c r="F33" s="161" t="s">
        <v>117</v>
      </c>
      <c r="G33" s="161" t="s">
        <v>332</v>
      </c>
      <c r="H33" s="161" t="s">
        <v>333</v>
      </c>
      <c r="I33" s="50">
        <v>185000</v>
      </c>
      <c r="J33" s="50">
        <v>185000</v>
      </c>
      <c r="K33" s="50"/>
      <c r="L33" s="50"/>
      <c r="M33" s="50"/>
      <c r="N33" s="50"/>
      <c r="O33" s="50"/>
      <c r="P33" s="50">
        <v>185000</v>
      </c>
      <c r="Q33" s="50"/>
      <c r="R33" s="50"/>
      <c r="S33" s="50"/>
      <c r="T33" s="50"/>
      <c r="U33" s="50">
        <v>185000</v>
      </c>
      <c r="V33" s="50"/>
      <c r="W33" s="50"/>
      <c r="X33" s="50"/>
      <c r="Y33" s="50"/>
      <c r="Z33" s="51"/>
      <c r="AA33" s="51"/>
    </row>
    <row r="34" s="1" customFormat="1" ht="26" customHeight="1" spans="1:27">
      <c r="A34" s="161" t="s">
        <v>346</v>
      </c>
      <c r="B34" s="161" t="s">
        <v>373</v>
      </c>
      <c r="C34" s="161" t="s">
        <v>374</v>
      </c>
      <c r="D34" s="230" t="s">
        <v>0</v>
      </c>
      <c r="E34" s="161" t="s">
        <v>116</v>
      </c>
      <c r="F34" s="161" t="s">
        <v>117</v>
      </c>
      <c r="G34" s="161" t="s">
        <v>336</v>
      </c>
      <c r="H34" s="161" t="s">
        <v>337</v>
      </c>
      <c r="I34" s="50">
        <v>200000</v>
      </c>
      <c r="J34" s="50">
        <v>200000</v>
      </c>
      <c r="K34" s="50"/>
      <c r="L34" s="50"/>
      <c r="M34" s="50"/>
      <c r="N34" s="50"/>
      <c r="O34" s="50"/>
      <c r="P34" s="50">
        <v>200000</v>
      </c>
      <c r="Q34" s="50"/>
      <c r="R34" s="50"/>
      <c r="S34" s="50"/>
      <c r="T34" s="50"/>
      <c r="U34" s="50">
        <v>200000</v>
      </c>
      <c r="V34" s="50"/>
      <c r="W34" s="50"/>
      <c r="X34" s="50"/>
      <c r="Y34" s="50"/>
      <c r="Z34" s="51"/>
      <c r="AA34" s="51"/>
    </row>
    <row r="35" s="1" customFormat="1" ht="26" customHeight="1" spans="1:27">
      <c r="A35" s="161" t="s">
        <v>346</v>
      </c>
      <c r="B35" s="161" t="s">
        <v>375</v>
      </c>
      <c r="C35" s="161" t="s">
        <v>376</v>
      </c>
      <c r="D35" s="230" t="s">
        <v>0</v>
      </c>
      <c r="E35" s="161" t="s">
        <v>126</v>
      </c>
      <c r="F35" s="161" t="s">
        <v>127</v>
      </c>
      <c r="G35" s="161" t="s">
        <v>332</v>
      </c>
      <c r="H35" s="161" t="s">
        <v>333</v>
      </c>
      <c r="I35" s="50">
        <v>15720</v>
      </c>
      <c r="J35" s="50"/>
      <c r="K35" s="50"/>
      <c r="L35" s="50"/>
      <c r="M35" s="50"/>
      <c r="N35" s="50"/>
      <c r="O35" s="50"/>
      <c r="P35" s="50"/>
      <c r="Q35" s="50"/>
      <c r="R35" s="50"/>
      <c r="S35" s="50"/>
      <c r="T35" s="50"/>
      <c r="U35" s="50"/>
      <c r="V35" s="50">
        <v>15720</v>
      </c>
      <c r="W35" s="50">
        <v>15720</v>
      </c>
      <c r="X35" s="50"/>
      <c r="Y35" s="50"/>
      <c r="Z35" s="51"/>
      <c r="AA35" s="51"/>
    </row>
    <row r="36" s="1" customFormat="1" ht="26" customHeight="1" spans="1:27">
      <c r="A36" s="161" t="s">
        <v>329</v>
      </c>
      <c r="B36" s="161" t="s">
        <v>377</v>
      </c>
      <c r="C36" s="161" t="s">
        <v>378</v>
      </c>
      <c r="D36" s="230" t="s">
        <v>0</v>
      </c>
      <c r="E36" s="161" t="s">
        <v>142</v>
      </c>
      <c r="F36" s="161" t="s">
        <v>143</v>
      </c>
      <c r="G36" s="161" t="s">
        <v>318</v>
      </c>
      <c r="H36" s="161" t="s">
        <v>319</v>
      </c>
      <c r="I36" s="50">
        <v>30000</v>
      </c>
      <c r="J36" s="50"/>
      <c r="K36" s="50"/>
      <c r="L36" s="50"/>
      <c r="M36" s="50"/>
      <c r="N36" s="50"/>
      <c r="O36" s="50"/>
      <c r="P36" s="50"/>
      <c r="Q36" s="50"/>
      <c r="R36" s="50"/>
      <c r="S36" s="50"/>
      <c r="T36" s="50"/>
      <c r="U36" s="50"/>
      <c r="V36" s="50">
        <v>30000</v>
      </c>
      <c r="W36" s="50">
        <v>30000</v>
      </c>
      <c r="X36" s="50"/>
      <c r="Y36" s="50"/>
      <c r="Z36" s="51"/>
      <c r="AA36" s="51"/>
    </row>
    <row r="37" s="1" customFormat="1" ht="26" customHeight="1" spans="1:27">
      <c r="A37" s="161" t="s">
        <v>329</v>
      </c>
      <c r="B37" s="161" t="s">
        <v>379</v>
      </c>
      <c r="C37" s="161" t="s">
        <v>380</v>
      </c>
      <c r="D37" s="230" t="s">
        <v>0</v>
      </c>
      <c r="E37" s="161" t="s">
        <v>116</v>
      </c>
      <c r="F37" s="161" t="s">
        <v>117</v>
      </c>
      <c r="G37" s="161" t="s">
        <v>332</v>
      </c>
      <c r="H37" s="161" t="s">
        <v>333</v>
      </c>
      <c r="I37" s="50">
        <v>1000000</v>
      </c>
      <c r="J37" s="50"/>
      <c r="K37" s="50"/>
      <c r="L37" s="50"/>
      <c r="M37" s="50"/>
      <c r="N37" s="50"/>
      <c r="O37" s="50"/>
      <c r="P37" s="50"/>
      <c r="Q37" s="50"/>
      <c r="R37" s="50"/>
      <c r="S37" s="50"/>
      <c r="T37" s="50"/>
      <c r="U37" s="50"/>
      <c r="V37" s="50">
        <v>1000000</v>
      </c>
      <c r="W37" s="50">
        <v>1000000</v>
      </c>
      <c r="X37" s="50"/>
      <c r="Y37" s="50"/>
      <c r="Z37" s="51"/>
      <c r="AA37" s="51"/>
    </row>
    <row r="38" s="1" customFormat="1" ht="26" customHeight="1" spans="1:27">
      <c r="A38" s="161" t="s">
        <v>329</v>
      </c>
      <c r="B38" s="161" t="s">
        <v>381</v>
      </c>
      <c r="C38" s="161" t="s">
        <v>382</v>
      </c>
      <c r="D38" s="230" t="s">
        <v>0</v>
      </c>
      <c r="E38" s="161" t="s">
        <v>116</v>
      </c>
      <c r="F38" s="161" t="s">
        <v>117</v>
      </c>
      <c r="G38" s="161" t="s">
        <v>332</v>
      </c>
      <c r="H38" s="161" t="s">
        <v>333</v>
      </c>
      <c r="I38" s="50">
        <v>1000000</v>
      </c>
      <c r="J38" s="50"/>
      <c r="K38" s="50"/>
      <c r="L38" s="50"/>
      <c r="M38" s="50"/>
      <c r="N38" s="50"/>
      <c r="O38" s="50"/>
      <c r="P38" s="50"/>
      <c r="Q38" s="50"/>
      <c r="R38" s="50"/>
      <c r="S38" s="50"/>
      <c r="T38" s="50"/>
      <c r="U38" s="50"/>
      <c r="V38" s="50">
        <v>1000000</v>
      </c>
      <c r="W38" s="50">
        <v>1000000</v>
      </c>
      <c r="X38" s="50"/>
      <c r="Y38" s="50"/>
      <c r="Z38" s="51"/>
      <c r="AA38" s="51"/>
    </row>
    <row r="39" s="1" customFormat="1" ht="26" customHeight="1" spans="1:27">
      <c r="A39" s="161" t="s">
        <v>329</v>
      </c>
      <c r="B39" s="161" t="s">
        <v>383</v>
      </c>
      <c r="C39" s="161" t="s">
        <v>384</v>
      </c>
      <c r="D39" s="230" t="s">
        <v>0</v>
      </c>
      <c r="E39" s="161" t="s">
        <v>116</v>
      </c>
      <c r="F39" s="161" t="s">
        <v>117</v>
      </c>
      <c r="G39" s="161" t="s">
        <v>332</v>
      </c>
      <c r="H39" s="161" t="s">
        <v>333</v>
      </c>
      <c r="I39" s="50">
        <v>12000000</v>
      </c>
      <c r="J39" s="50"/>
      <c r="K39" s="50"/>
      <c r="L39" s="50"/>
      <c r="M39" s="50"/>
      <c r="N39" s="50"/>
      <c r="O39" s="50"/>
      <c r="P39" s="50"/>
      <c r="Q39" s="50"/>
      <c r="R39" s="50"/>
      <c r="S39" s="50"/>
      <c r="T39" s="50"/>
      <c r="U39" s="50"/>
      <c r="V39" s="50">
        <v>12000000</v>
      </c>
      <c r="W39" s="50">
        <v>12000000</v>
      </c>
      <c r="X39" s="50"/>
      <c r="Y39" s="50"/>
      <c r="Z39" s="51"/>
      <c r="AA39" s="51"/>
    </row>
    <row r="40" s="1" customFormat="1" ht="26" customHeight="1" spans="1:27">
      <c r="A40" s="161" t="s">
        <v>329</v>
      </c>
      <c r="B40" s="161" t="s">
        <v>385</v>
      </c>
      <c r="C40" s="161" t="s">
        <v>386</v>
      </c>
      <c r="D40" s="230" t="s">
        <v>0</v>
      </c>
      <c r="E40" s="161" t="s">
        <v>116</v>
      </c>
      <c r="F40" s="161" t="s">
        <v>117</v>
      </c>
      <c r="G40" s="161" t="s">
        <v>332</v>
      </c>
      <c r="H40" s="161" t="s">
        <v>333</v>
      </c>
      <c r="I40" s="50">
        <v>100000</v>
      </c>
      <c r="J40" s="50"/>
      <c r="K40" s="50"/>
      <c r="L40" s="50"/>
      <c r="M40" s="50"/>
      <c r="N40" s="50"/>
      <c r="O40" s="50"/>
      <c r="P40" s="50"/>
      <c r="Q40" s="50"/>
      <c r="R40" s="50"/>
      <c r="S40" s="50"/>
      <c r="T40" s="50"/>
      <c r="U40" s="50"/>
      <c r="V40" s="50">
        <v>100000</v>
      </c>
      <c r="W40" s="50">
        <v>100000</v>
      </c>
      <c r="X40" s="50"/>
      <c r="Y40" s="50"/>
      <c r="Z40" s="51"/>
      <c r="AA40" s="51"/>
    </row>
    <row r="41" s="1" customFormat="1" ht="26" customHeight="1" spans="1:27">
      <c r="A41" s="161" t="s">
        <v>329</v>
      </c>
      <c r="B41" s="161" t="s">
        <v>387</v>
      </c>
      <c r="C41" s="161" t="s">
        <v>388</v>
      </c>
      <c r="D41" s="230" t="s">
        <v>0</v>
      </c>
      <c r="E41" s="161" t="s">
        <v>116</v>
      </c>
      <c r="F41" s="161" t="s">
        <v>117</v>
      </c>
      <c r="G41" s="161" t="s">
        <v>332</v>
      </c>
      <c r="H41" s="161" t="s">
        <v>333</v>
      </c>
      <c r="I41" s="50">
        <v>58000</v>
      </c>
      <c r="J41" s="50">
        <v>58000</v>
      </c>
      <c r="K41" s="50"/>
      <c r="L41" s="50"/>
      <c r="M41" s="50"/>
      <c r="N41" s="50"/>
      <c r="O41" s="50"/>
      <c r="P41" s="50">
        <v>58000</v>
      </c>
      <c r="Q41" s="50"/>
      <c r="R41" s="50"/>
      <c r="S41" s="50"/>
      <c r="T41" s="50"/>
      <c r="U41" s="50">
        <v>58000</v>
      </c>
      <c r="V41" s="50"/>
      <c r="W41" s="50"/>
      <c r="X41" s="50"/>
      <c r="Y41" s="50"/>
      <c r="Z41" s="51"/>
      <c r="AA41" s="51"/>
    </row>
    <row r="42" s="1" customFormat="1" ht="26" customHeight="1" spans="1:27">
      <c r="A42" s="161" t="s">
        <v>329</v>
      </c>
      <c r="B42" s="161" t="s">
        <v>389</v>
      </c>
      <c r="C42" s="161" t="s">
        <v>390</v>
      </c>
      <c r="D42" s="230" t="s">
        <v>0</v>
      </c>
      <c r="E42" s="161" t="s">
        <v>116</v>
      </c>
      <c r="F42" s="161" t="s">
        <v>117</v>
      </c>
      <c r="G42" s="161" t="s">
        <v>336</v>
      </c>
      <c r="H42" s="161" t="s">
        <v>337</v>
      </c>
      <c r="I42" s="50">
        <v>475000</v>
      </c>
      <c r="J42" s="50">
        <v>475000</v>
      </c>
      <c r="K42" s="50"/>
      <c r="L42" s="50"/>
      <c r="M42" s="50"/>
      <c r="N42" s="50"/>
      <c r="O42" s="50"/>
      <c r="P42" s="50">
        <v>475000</v>
      </c>
      <c r="Q42" s="50"/>
      <c r="R42" s="50"/>
      <c r="S42" s="50"/>
      <c r="T42" s="50"/>
      <c r="U42" s="50">
        <v>475000</v>
      </c>
      <c r="V42" s="50"/>
      <c r="W42" s="50"/>
      <c r="X42" s="50"/>
      <c r="Y42" s="50"/>
      <c r="Z42" s="51"/>
      <c r="AA42" s="51"/>
    </row>
    <row r="43" s="1" customFormat="1" ht="39" customHeight="1" spans="1:27">
      <c r="A43" s="161" t="s">
        <v>346</v>
      </c>
      <c r="B43" s="161" t="s">
        <v>391</v>
      </c>
      <c r="C43" s="161" t="s">
        <v>392</v>
      </c>
      <c r="D43" s="230" t="s">
        <v>0</v>
      </c>
      <c r="E43" s="161" t="s">
        <v>116</v>
      </c>
      <c r="F43" s="161" t="s">
        <v>117</v>
      </c>
      <c r="G43" s="161" t="s">
        <v>316</v>
      </c>
      <c r="H43" s="161" t="s">
        <v>317</v>
      </c>
      <c r="I43" s="50">
        <v>250000</v>
      </c>
      <c r="J43" s="50">
        <v>250000</v>
      </c>
      <c r="K43" s="50">
        <v>250000</v>
      </c>
      <c r="L43" s="50">
        <v>250000</v>
      </c>
      <c r="M43" s="50"/>
      <c r="N43" s="50"/>
      <c r="O43" s="50"/>
      <c r="P43" s="50"/>
      <c r="Q43" s="50"/>
      <c r="R43" s="50"/>
      <c r="S43" s="50"/>
      <c r="T43" s="50"/>
      <c r="U43" s="50"/>
      <c r="V43" s="50"/>
      <c r="W43" s="50"/>
      <c r="X43" s="50"/>
      <c r="Y43" s="50"/>
      <c r="Z43" s="51"/>
      <c r="AA43" s="51"/>
    </row>
    <row r="44" s="1" customFormat="1" ht="26" customHeight="1" spans="1:27">
      <c r="A44" s="161" t="s">
        <v>329</v>
      </c>
      <c r="B44" s="161" t="s">
        <v>393</v>
      </c>
      <c r="C44" s="161" t="s">
        <v>394</v>
      </c>
      <c r="D44" s="230" t="s">
        <v>0</v>
      </c>
      <c r="E44" s="161" t="s">
        <v>116</v>
      </c>
      <c r="F44" s="161" t="s">
        <v>117</v>
      </c>
      <c r="G44" s="161" t="s">
        <v>332</v>
      </c>
      <c r="H44" s="161" t="s">
        <v>333</v>
      </c>
      <c r="I44" s="50">
        <v>80000</v>
      </c>
      <c r="J44" s="50">
        <v>80000</v>
      </c>
      <c r="K44" s="50"/>
      <c r="L44" s="50"/>
      <c r="M44" s="50"/>
      <c r="N44" s="50"/>
      <c r="O44" s="50"/>
      <c r="P44" s="50">
        <v>80000</v>
      </c>
      <c r="Q44" s="50"/>
      <c r="R44" s="50"/>
      <c r="S44" s="50"/>
      <c r="T44" s="50"/>
      <c r="U44" s="50">
        <v>80000</v>
      </c>
      <c r="V44" s="50"/>
      <c r="W44" s="50"/>
      <c r="X44" s="50"/>
      <c r="Y44" s="50"/>
      <c r="Z44" s="51"/>
      <c r="AA44" s="51"/>
    </row>
    <row r="45" s="1" customFormat="1" ht="26" customHeight="1" spans="1:27">
      <c r="A45" s="161" t="s">
        <v>329</v>
      </c>
      <c r="B45" s="161" t="s">
        <v>395</v>
      </c>
      <c r="C45" s="161" t="s">
        <v>396</v>
      </c>
      <c r="D45" s="230" t="s">
        <v>0</v>
      </c>
      <c r="E45" s="161" t="s">
        <v>146</v>
      </c>
      <c r="F45" s="161" t="s">
        <v>147</v>
      </c>
      <c r="G45" s="161" t="s">
        <v>332</v>
      </c>
      <c r="H45" s="161" t="s">
        <v>333</v>
      </c>
      <c r="I45" s="50">
        <v>130000</v>
      </c>
      <c r="J45" s="50">
        <v>130000</v>
      </c>
      <c r="K45" s="50"/>
      <c r="L45" s="50"/>
      <c r="M45" s="50"/>
      <c r="N45" s="50"/>
      <c r="O45" s="50"/>
      <c r="P45" s="50">
        <v>130000</v>
      </c>
      <c r="Q45" s="50"/>
      <c r="R45" s="50"/>
      <c r="S45" s="50"/>
      <c r="T45" s="50"/>
      <c r="U45" s="50">
        <v>130000</v>
      </c>
      <c r="V45" s="50"/>
      <c r="W45" s="50"/>
      <c r="X45" s="50"/>
      <c r="Y45" s="50"/>
      <c r="Z45" s="51"/>
      <c r="AA45" s="51"/>
    </row>
    <row r="46" s="1" customFormat="1" ht="26" customHeight="1" spans="1:27">
      <c r="A46" s="161" t="s">
        <v>329</v>
      </c>
      <c r="B46" s="161" t="s">
        <v>395</v>
      </c>
      <c r="C46" s="161" t="s">
        <v>396</v>
      </c>
      <c r="D46" s="230" t="s">
        <v>0</v>
      </c>
      <c r="E46" s="161" t="s">
        <v>146</v>
      </c>
      <c r="F46" s="161" t="s">
        <v>147</v>
      </c>
      <c r="G46" s="161" t="s">
        <v>340</v>
      </c>
      <c r="H46" s="161" t="s">
        <v>341</v>
      </c>
      <c r="I46" s="50">
        <v>100000</v>
      </c>
      <c r="J46" s="50">
        <v>100000</v>
      </c>
      <c r="K46" s="50"/>
      <c r="L46" s="50"/>
      <c r="M46" s="50"/>
      <c r="N46" s="50"/>
      <c r="O46" s="50"/>
      <c r="P46" s="50">
        <v>100000</v>
      </c>
      <c r="Q46" s="50"/>
      <c r="R46" s="50"/>
      <c r="S46" s="50"/>
      <c r="T46" s="50"/>
      <c r="U46" s="50">
        <v>100000</v>
      </c>
      <c r="V46" s="50"/>
      <c r="W46" s="50"/>
      <c r="X46" s="50"/>
      <c r="Y46" s="50"/>
      <c r="Z46" s="51"/>
      <c r="AA46" s="51"/>
    </row>
    <row r="47" s="1" customFormat="1" ht="26" customHeight="1" spans="1:27">
      <c r="A47" s="23" t="s">
        <v>76</v>
      </c>
      <c r="B47" s="23"/>
      <c r="C47" s="23"/>
      <c r="D47" s="23"/>
      <c r="E47" s="23"/>
      <c r="F47" s="23"/>
      <c r="G47" s="23"/>
      <c r="H47" s="23"/>
      <c r="I47" s="46">
        <v>61191036</v>
      </c>
      <c r="J47" s="46">
        <v>47045316</v>
      </c>
      <c r="K47" s="46">
        <v>320000</v>
      </c>
      <c r="L47" s="46">
        <v>320000</v>
      </c>
      <c r="M47" s="46"/>
      <c r="N47" s="46"/>
      <c r="O47" s="46">
        <v>28696020</v>
      </c>
      <c r="P47" s="46">
        <v>18029296</v>
      </c>
      <c r="Q47" s="46">
        <v>6900000</v>
      </c>
      <c r="R47" s="46">
        <v>800000</v>
      </c>
      <c r="S47" s="46"/>
      <c r="T47" s="46"/>
      <c r="U47" s="46">
        <v>10329296</v>
      </c>
      <c r="V47" s="46">
        <v>14145720</v>
      </c>
      <c r="W47" s="46">
        <v>14145720</v>
      </c>
      <c r="X47" s="46"/>
      <c r="Y47" s="46"/>
      <c r="Z47" s="46"/>
      <c r="AA47" s="46"/>
    </row>
    <row r="48" ht="26" customHeight="1"/>
    <row r="49" ht="26" customHeight="1"/>
  </sheetData>
  <sheetProtection formatCells="0" formatColumns="0" formatRows="0" insertRows="0" insertColumns="0" insertHyperlinks="0" deleteColumns="0" deleteRows="0" sort="0" autoFilter="0" pivotTables="0"/>
  <mergeCells count="27">
    <mergeCell ref="A2:AA2"/>
    <mergeCell ref="A3:H3"/>
    <mergeCell ref="Z3:AA3"/>
    <mergeCell ref="J4:U4"/>
    <mergeCell ref="V4:AA4"/>
    <mergeCell ref="K5:L5"/>
    <mergeCell ref="P5:U5"/>
    <mergeCell ref="A47:H47"/>
    <mergeCell ref="A4:A6"/>
    <mergeCell ref="B4:B6"/>
    <mergeCell ref="C4:C6"/>
    <mergeCell ref="D4:D6"/>
    <mergeCell ref="E4:E6"/>
    <mergeCell ref="F4:F6"/>
    <mergeCell ref="G4:G6"/>
    <mergeCell ref="H4:H6"/>
    <mergeCell ref="I4:I6"/>
    <mergeCell ref="J5:J6"/>
    <mergeCell ref="M5:M6"/>
    <mergeCell ref="N5:N6"/>
    <mergeCell ref="O5:O6"/>
    <mergeCell ref="V5:V6"/>
    <mergeCell ref="W5:W6"/>
    <mergeCell ref="X5:X6"/>
    <mergeCell ref="Y5:Y6"/>
    <mergeCell ref="Z5:Z6"/>
    <mergeCell ref="AA5:AA6"/>
  </mergeCells>
  <printOptions horizontalCentered="1"/>
  <pageMargins left="0.393700787401575" right="0.393700787401575" top="0.511811023622047" bottom="0.511811023622047" header="0.31496062992126" footer="0.31496062992126"/>
  <pageSetup paperSize="9" scale="3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K71"/>
  <sheetViews>
    <sheetView showZeros="0" view="pageBreakPreview" zoomScale="70" zoomScaleNormal="70" workbookViewId="0">
      <pane xSplit="1" ySplit="5" topLeftCell="B50" activePane="bottomRight" state="frozen"/>
      <selection/>
      <selection pane="topRight"/>
      <selection pane="bottomLeft"/>
      <selection pane="bottomRight" activeCell="A72" sqref="$A72:$XFD85"/>
    </sheetView>
  </sheetViews>
  <sheetFormatPr defaultColWidth="9.13888888888889" defaultRowHeight="12"/>
  <cols>
    <col min="1" max="1" width="39.1851851851852" style="32" customWidth="1"/>
    <col min="2" max="2" width="23.3796296296296" style="32" customWidth="1"/>
    <col min="3" max="3" width="33.1388888888889" style="32" customWidth="1"/>
    <col min="4" max="6" width="26.9444444444444" style="32" customWidth="1"/>
    <col min="7" max="7" width="12.8981481481481" style="54" customWidth="1"/>
    <col min="8" max="8" width="20.7685185185185" style="32" customWidth="1"/>
    <col min="9" max="9" width="14.2407407407407" style="54" customWidth="1"/>
    <col min="10" max="10" width="15.3425925925926" style="54" customWidth="1"/>
    <col min="11" max="11" width="21.5462962962963" style="32" customWidth="1"/>
    <col min="12" max="16384" width="10.4444444444444" style="54"/>
  </cols>
  <sheetData>
    <row r="1" s="52" customFormat="1" customHeight="1" spans="1:11">
      <c r="A1" s="55"/>
      <c r="B1" s="55"/>
      <c r="C1" s="55"/>
      <c r="D1" s="55"/>
      <c r="E1" s="55"/>
      <c r="F1" s="55"/>
      <c r="H1" s="55"/>
      <c r="K1" s="65"/>
    </row>
    <row r="2" s="149" customFormat="1" ht="36" customHeight="1" spans="1:11">
      <c r="A2" s="56" t="s">
        <v>11</v>
      </c>
      <c r="B2" s="56"/>
      <c r="C2" s="56"/>
      <c r="D2" s="56"/>
      <c r="E2" s="56"/>
      <c r="F2" s="56"/>
      <c r="G2" s="56"/>
      <c r="H2" s="56"/>
      <c r="I2" s="56"/>
      <c r="J2" s="56"/>
      <c r="K2" s="56"/>
    </row>
    <row r="3" s="53" customFormat="1" ht="24" customHeight="1" spans="1:11">
      <c r="A3" s="57" t="str">
        <f>"单位名称："&amp;封面!$A$2</f>
        <v>单位名称：大理护理职业学院</v>
      </c>
      <c r="B3" s="57"/>
      <c r="C3" s="58"/>
      <c r="D3" s="58"/>
      <c r="E3" s="58"/>
      <c r="F3" s="58"/>
      <c r="G3" s="53"/>
      <c r="H3" s="58"/>
      <c r="I3" s="53"/>
      <c r="K3" s="58"/>
    </row>
    <row r="4" ht="44.25" customHeight="1" spans="1:11">
      <c r="A4" s="59" t="s">
        <v>397</v>
      </c>
      <c r="B4" s="59" t="s">
        <v>220</v>
      </c>
      <c r="C4" s="59" t="s">
        <v>398</v>
      </c>
      <c r="D4" s="59" t="s">
        <v>399</v>
      </c>
      <c r="E4" s="59" t="s">
        <v>400</v>
      </c>
      <c r="F4" s="59" t="s">
        <v>401</v>
      </c>
      <c r="G4" s="60" t="s">
        <v>402</v>
      </c>
      <c r="H4" s="59" t="s">
        <v>403</v>
      </c>
      <c r="I4" s="60" t="s">
        <v>404</v>
      </c>
      <c r="J4" s="60" t="s">
        <v>405</v>
      </c>
      <c r="K4" s="59" t="s">
        <v>406</v>
      </c>
    </row>
    <row r="5" ht="14.25" customHeight="1" spans="1:11">
      <c r="A5" s="59">
        <v>1</v>
      </c>
      <c r="B5" s="59">
        <v>2</v>
      </c>
      <c r="C5" s="59">
        <v>3</v>
      </c>
      <c r="D5" s="59">
        <v>4</v>
      </c>
      <c r="E5" s="59">
        <v>5</v>
      </c>
      <c r="F5" s="59">
        <v>6</v>
      </c>
      <c r="G5" s="59">
        <v>7</v>
      </c>
      <c r="H5" s="59">
        <v>8</v>
      </c>
      <c r="I5" s="59">
        <v>9</v>
      </c>
      <c r="J5" s="59">
        <v>10</v>
      </c>
      <c r="K5" s="59">
        <v>11</v>
      </c>
    </row>
    <row r="6" s="1" customFormat="1" ht="42" customHeight="1" spans="1:11">
      <c r="A6" s="153" t="s">
        <v>0</v>
      </c>
      <c r="B6" s="154"/>
      <c r="C6" s="154"/>
      <c r="D6" s="154"/>
      <c r="E6" s="154"/>
      <c r="F6" s="155"/>
      <c r="G6" s="156"/>
      <c r="H6" s="155"/>
      <c r="I6" s="156"/>
      <c r="J6" s="156"/>
      <c r="K6" s="155"/>
    </row>
    <row r="7" s="1" customFormat="1" ht="42" customHeight="1" spans="1:11">
      <c r="A7" s="157" t="s">
        <v>374</v>
      </c>
      <c r="B7" s="158" t="s">
        <v>373</v>
      </c>
      <c r="C7" s="158" t="s">
        <v>407</v>
      </c>
      <c r="D7" s="158" t="s">
        <v>408</v>
      </c>
      <c r="E7" s="158" t="s">
        <v>409</v>
      </c>
      <c r="F7" s="157" t="s">
        <v>410</v>
      </c>
      <c r="G7" s="159" t="s">
        <v>411</v>
      </c>
      <c r="H7" s="157" t="s">
        <v>412</v>
      </c>
      <c r="I7" s="159" t="s">
        <v>413</v>
      </c>
      <c r="J7" s="158" t="s">
        <v>414</v>
      </c>
      <c r="K7" s="157" t="s">
        <v>410</v>
      </c>
    </row>
    <row r="8" s="1" customFormat="1" ht="42" customHeight="1" spans="1:11">
      <c r="A8" s="157" t="s">
        <v>374</v>
      </c>
      <c r="B8" s="158" t="s">
        <v>373</v>
      </c>
      <c r="C8" s="158" t="s">
        <v>407</v>
      </c>
      <c r="D8" s="158" t="s">
        <v>415</v>
      </c>
      <c r="E8" s="158" t="s">
        <v>416</v>
      </c>
      <c r="F8" s="157" t="s">
        <v>417</v>
      </c>
      <c r="G8" s="159" t="s">
        <v>411</v>
      </c>
      <c r="H8" s="157" t="s">
        <v>418</v>
      </c>
      <c r="I8" s="159" t="s">
        <v>413</v>
      </c>
      <c r="J8" s="158" t="s">
        <v>414</v>
      </c>
      <c r="K8" s="157" t="s">
        <v>417</v>
      </c>
    </row>
    <row r="9" s="1" customFormat="1" ht="42" customHeight="1" spans="1:11">
      <c r="A9" s="157" t="s">
        <v>374</v>
      </c>
      <c r="B9" s="158" t="s">
        <v>373</v>
      </c>
      <c r="C9" s="158" t="s">
        <v>407</v>
      </c>
      <c r="D9" s="158" t="s">
        <v>419</v>
      </c>
      <c r="E9" s="158" t="s">
        <v>420</v>
      </c>
      <c r="F9" s="157" t="s">
        <v>421</v>
      </c>
      <c r="G9" s="159" t="s">
        <v>422</v>
      </c>
      <c r="H9" s="157" t="s">
        <v>423</v>
      </c>
      <c r="I9" s="159" t="s">
        <v>424</v>
      </c>
      <c r="J9" s="158" t="s">
        <v>414</v>
      </c>
      <c r="K9" s="157" t="s">
        <v>421</v>
      </c>
    </row>
    <row r="10" s="1" customFormat="1" ht="42" customHeight="1" spans="1:11">
      <c r="A10" s="157" t="s">
        <v>392</v>
      </c>
      <c r="B10" s="158" t="s">
        <v>391</v>
      </c>
      <c r="C10" s="158" t="s">
        <v>425</v>
      </c>
      <c r="D10" s="158" t="s">
        <v>408</v>
      </c>
      <c r="E10" s="158" t="s">
        <v>426</v>
      </c>
      <c r="F10" s="157" t="s">
        <v>427</v>
      </c>
      <c r="G10" s="159" t="s">
        <v>411</v>
      </c>
      <c r="H10" s="157" t="s">
        <v>232</v>
      </c>
      <c r="I10" s="159" t="s">
        <v>428</v>
      </c>
      <c r="J10" s="158" t="s">
        <v>429</v>
      </c>
      <c r="K10" s="157" t="s">
        <v>427</v>
      </c>
    </row>
    <row r="11" s="1" customFormat="1" ht="42" customHeight="1" spans="1:11">
      <c r="A11" s="157" t="s">
        <v>392</v>
      </c>
      <c r="B11" s="158" t="s">
        <v>391</v>
      </c>
      <c r="C11" s="158" t="s">
        <v>425</v>
      </c>
      <c r="D11" s="158" t="s">
        <v>415</v>
      </c>
      <c r="E11" s="158" t="s">
        <v>430</v>
      </c>
      <c r="F11" s="157" t="s">
        <v>417</v>
      </c>
      <c r="G11" s="159" t="s">
        <v>411</v>
      </c>
      <c r="H11" s="157" t="s">
        <v>418</v>
      </c>
      <c r="I11" s="159" t="s">
        <v>413</v>
      </c>
      <c r="J11" s="158" t="s">
        <v>414</v>
      </c>
      <c r="K11" s="157" t="s">
        <v>431</v>
      </c>
    </row>
    <row r="12" s="1" customFormat="1" ht="42" customHeight="1" spans="1:11">
      <c r="A12" s="157" t="s">
        <v>392</v>
      </c>
      <c r="B12" s="158" t="s">
        <v>391</v>
      </c>
      <c r="C12" s="158" t="s">
        <v>425</v>
      </c>
      <c r="D12" s="158" t="s">
        <v>419</v>
      </c>
      <c r="E12" s="158" t="s">
        <v>420</v>
      </c>
      <c r="F12" s="157" t="s">
        <v>421</v>
      </c>
      <c r="G12" s="159" t="s">
        <v>422</v>
      </c>
      <c r="H12" s="157" t="s">
        <v>432</v>
      </c>
      <c r="I12" s="159" t="s">
        <v>424</v>
      </c>
      <c r="J12" s="158" t="s">
        <v>429</v>
      </c>
      <c r="K12" s="157" t="s">
        <v>421</v>
      </c>
    </row>
    <row r="13" s="1" customFormat="1" ht="42" customHeight="1" spans="1:11">
      <c r="A13" s="157" t="s">
        <v>356</v>
      </c>
      <c r="B13" s="158" t="s">
        <v>355</v>
      </c>
      <c r="C13" s="158" t="s">
        <v>433</v>
      </c>
      <c r="D13" s="158" t="s">
        <v>408</v>
      </c>
      <c r="E13" s="158" t="s">
        <v>426</v>
      </c>
      <c r="F13" s="157" t="s">
        <v>434</v>
      </c>
      <c r="G13" s="159" t="s">
        <v>422</v>
      </c>
      <c r="H13" s="157" t="s">
        <v>435</v>
      </c>
      <c r="I13" s="159" t="s">
        <v>424</v>
      </c>
      <c r="J13" s="158" t="s">
        <v>429</v>
      </c>
      <c r="K13" s="157" t="s">
        <v>436</v>
      </c>
    </row>
    <row r="14" s="1" customFormat="1" ht="42" customHeight="1" spans="1:11">
      <c r="A14" s="157" t="s">
        <v>356</v>
      </c>
      <c r="B14" s="158" t="s">
        <v>355</v>
      </c>
      <c r="C14" s="158" t="s">
        <v>433</v>
      </c>
      <c r="D14" s="158" t="s">
        <v>415</v>
      </c>
      <c r="E14" s="158" t="s">
        <v>430</v>
      </c>
      <c r="F14" s="157" t="s">
        <v>437</v>
      </c>
      <c r="G14" s="159" t="s">
        <v>422</v>
      </c>
      <c r="H14" s="157" t="s">
        <v>438</v>
      </c>
      <c r="I14" s="159" t="s">
        <v>424</v>
      </c>
      <c r="J14" s="158" t="s">
        <v>429</v>
      </c>
      <c r="K14" s="157" t="s">
        <v>439</v>
      </c>
    </row>
    <row r="15" s="1" customFormat="1" ht="42" customHeight="1" spans="1:11">
      <c r="A15" s="157" t="s">
        <v>356</v>
      </c>
      <c r="B15" s="158" t="s">
        <v>355</v>
      </c>
      <c r="C15" s="158" t="s">
        <v>433</v>
      </c>
      <c r="D15" s="158" t="s">
        <v>419</v>
      </c>
      <c r="E15" s="158" t="s">
        <v>420</v>
      </c>
      <c r="F15" s="157" t="s">
        <v>440</v>
      </c>
      <c r="G15" s="159" t="s">
        <v>422</v>
      </c>
      <c r="H15" s="157" t="s">
        <v>438</v>
      </c>
      <c r="I15" s="159" t="s">
        <v>424</v>
      </c>
      <c r="J15" s="158" t="s">
        <v>429</v>
      </c>
      <c r="K15" s="157" t="s">
        <v>441</v>
      </c>
    </row>
    <row r="16" s="1" customFormat="1" ht="42" customHeight="1" spans="1:11">
      <c r="A16" s="157" t="s">
        <v>345</v>
      </c>
      <c r="B16" s="158" t="s">
        <v>344</v>
      </c>
      <c r="C16" s="158" t="s">
        <v>442</v>
      </c>
      <c r="D16" s="158" t="s">
        <v>408</v>
      </c>
      <c r="E16" s="158" t="s">
        <v>426</v>
      </c>
      <c r="F16" s="157" t="s">
        <v>443</v>
      </c>
      <c r="G16" s="159" t="s">
        <v>422</v>
      </c>
      <c r="H16" s="157" t="s">
        <v>444</v>
      </c>
      <c r="I16" s="159" t="s">
        <v>445</v>
      </c>
      <c r="J16" s="158" t="s">
        <v>429</v>
      </c>
      <c r="K16" s="157" t="s">
        <v>446</v>
      </c>
    </row>
    <row r="17" s="1" customFormat="1" ht="42" customHeight="1" spans="1:11">
      <c r="A17" s="157" t="s">
        <v>345</v>
      </c>
      <c r="B17" s="158" t="s">
        <v>344</v>
      </c>
      <c r="C17" s="158" t="s">
        <v>442</v>
      </c>
      <c r="D17" s="158" t="s">
        <v>415</v>
      </c>
      <c r="E17" s="158" t="s">
        <v>416</v>
      </c>
      <c r="F17" s="157" t="s">
        <v>447</v>
      </c>
      <c r="G17" s="159" t="s">
        <v>411</v>
      </c>
      <c r="H17" s="157" t="s">
        <v>448</v>
      </c>
      <c r="I17" s="159"/>
      <c r="J17" s="158" t="s">
        <v>414</v>
      </c>
      <c r="K17" s="157" t="s">
        <v>449</v>
      </c>
    </row>
    <row r="18" s="1" customFormat="1" ht="42" customHeight="1" spans="1:11">
      <c r="A18" s="157" t="s">
        <v>345</v>
      </c>
      <c r="B18" s="158" t="s">
        <v>344</v>
      </c>
      <c r="C18" s="158" t="s">
        <v>442</v>
      </c>
      <c r="D18" s="158" t="s">
        <v>419</v>
      </c>
      <c r="E18" s="158" t="s">
        <v>420</v>
      </c>
      <c r="F18" s="157" t="s">
        <v>420</v>
      </c>
      <c r="G18" s="159" t="s">
        <v>422</v>
      </c>
      <c r="H18" s="157" t="s">
        <v>450</v>
      </c>
      <c r="I18" s="159" t="s">
        <v>424</v>
      </c>
      <c r="J18" s="158" t="s">
        <v>429</v>
      </c>
      <c r="K18" s="157" t="s">
        <v>420</v>
      </c>
    </row>
    <row r="19" s="1" customFormat="1" ht="42" customHeight="1" spans="1:11">
      <c r="A19" s="157" t="s">
        <v>372</v>
      </c>
      <c r="B19" s="158" t="s">
        <v>371</v>
      </c>
      <c r="C19" s="158" t="s">
        <v>451</v>
      </c>
      <c r="D19" s="158" t="s">
        <v>408</v>
      </c>
      <c r="E19" s="158" t="s">
        <v>426</v>
      </c>
      <c r="F19" s="157" t="s">
        <v>452</v>
      </c>
      <c r="G19" s="159" t="s">
        <v>411</v>
      </c>
      <c r="H19" s="157" t="s">
        <v>232</v>
      </c>
      <c r="I19" s="159" t="s">
        <v>453</v>
      </c>
      <c r="J19" s="158" t="s">
        <v>429</v>
      </c>
      <c r="K19" s="157" t="s">
        <v>454</v>
      </c>
    </row>
    <row r="20" s="1" customFormat="1" ht="42" customHeight="1" spans="1:11">
      <c r="A20" s="157" t="s">
        <v>372</v>
      </c>
      <c r="B20" s="158" t="s">
        <v>371</v>
      </c>
      <c r="C20" s="158" t="s">
        <v>451</v>
      </c>
      <c r="D20" s="158" t="s">
        <v>415</v>
      </c>
      <c r="E20" s="158" t="s">
        <v>455</v>
      </c>
      <c r="F20" s="157" t="s">
        <v>456</v>
      </c>
      <c r="G20" s="159" t="s">
        <v>422</v>
      </c>
      <c r="H20" s="157" t="s">
        <v>457</v>
      </c>
      <c r="I20" s="159" t="s">
        <v>445</v>
      </c>
      <c r="J20" s="158" t="s">
        <v>429</v>
      </c>
      <c r="K20" s="157" t="s">
        <v>458</v>
      </c>
    </row>
    <row r="21" s="1" customFormat="1" ht="42" customHeight="1" spans="1:11">
      <c r="A21" s="157" t="s">
        <v>372</v>
      </c>
      <c r="B21" s="158" t="s">
        <v>371</v>
      </c>
      <c r="C21" s="158" t="s">
        <v>451</v>
      </c>
      <c r="D21" s="158" t="s">
        <v>419</v>
      </c>
      <c r="E21" s="158" t="s">
        <v>420</v>
      </c>
      <c r="F21" s="157" t="s">
        <v>459</v>
      </c>
      <c r="G21" s="159" t="s">
        <v>422</v>
      </c>
      <c r="H21" s="157" t="s">
        <v>423</v>
      </c>
      <c r="I21" s="159" t="s">
        <v>424</v>
      </c>
      <c r="J21" s="158" t="s">
        <v>414</v>
      </c>
      <c r="K21" s="157" t="s">
        <v>459</v>
      </c>
    </row>
    <row r="22" s="1" customFormat="1" ht="42" customHeight="1" spans="1:11">
      <c r="A22" s="157" t="s">
        <v>366</v>
      </c>
      <c r="B22" s="158" t="s">
        <v>365</v>
      </c>
      <c r="C22" s="158" t="s">
        <v>460</v>
      </c>
      <c r="D22" s="158" t="s">
        <v>408</v>
      </c>
      <c r="E22" s="158" t="s">
        <v>426</v>
      </c>
      <c r="F22" s="157" t="s">
        <v>461</v>
      </c>
      <c r="G22" s="159" t="s">
        <v>411</v>
      </c>
      <c r="H22" s="157" t="s">
        <v>435</v>
      </c>
      <c r="I22" s="159" t="s">
        <v>424</v>
      </c>
      <c r="J22" s="158" t="s">
        <v>429</v>
      </c>
      <c r="K22" s="157" t="s">
        <v>462</v>
      </c>
    </row>
    <row r="23" s="1" customFormat="1" ht="42" customHeight="1" spans="1:11">
      <c r="A23" s="157" t="s">
        <v>366</v>
      </c>
      <c r="B23" s="158" t="s">
        <v>365</v>
      </c>
      <c r="C23" s="158" t="s">
        <v>460</v>
      </c>
      <c r="D23" s="158" t="s">
        <v>415</v>
      </c>
      <c r="E23" s="158" t="s">
        <v>455</v>
      </c>
      <c r="F23" s="157" t="s">
        <v>463</v>
      </c>
      <c r="G23" s="159" t="s">
        <v>422</v>
      </c>
      <c r="H23" s="157" t="s">
        <v>423</v>
      </c>
      <c r="I23" s="159" t="s">
        <v>424</v>
      </c>
      <c r="J23" s="158" t="s">
        <v>429</v>
      </c>
      <c r="K23" s="157" t="s">
        <v>464</v>
      </c>
    </row>
    <row r="24" s="1" customFormat="1" ht="42" customHeight="1" spans="1:11">
      <c r="A24" s="157" t="s">
        <v>366</v>
      </c>
      <c r="B24" s="158" t="s">
        <v>365</v>
      </c>
      <c r="C24" s="158" t="s">
        <v>460</v>
      </c>
      <c r="D24" s="158" t="s">
        <v>419</v>
      </c>
      <c r="E24" s="158" t="s">
        <v>420</v>
      </c>
      <c r="F24" s="157" t="s">
        <v>459</v>
      </c>
      <c r="G24" s="159" t="s">
        <v>422</v>
      </c>
      <c r="H24" s="157" t="s">
        <v>423</v>
      </c>
      <c r="I24" s="159" t="s">
        <v>424</v>
      </c>
      <c r="J24" s="158" t="s">
        <v>414</v>
      </c>
      <c r="K24" s="157" t="s">
        <v>459</v>
      </c>
    </row>
    <row r="25" s="1" customFormat="1" ht="42" customHeight="1" spans="1:11">
      <c r="A25" s="157" t="s">
        <v>388</v>
      </c>
      <c r="B25" s="158" t="s">
        <v>387</v>
      </c>
      <c r="C25" s="158" t="s">
        <v>465</v>
      </c>
      <c r="D25" s="158" t="s">
        <v>408</v>
      </c>
      <c r="E25" s="158" t="s">
        <v>426</v>
      </c>
      <c r="F25" s="157" t="s">
        <v>466</v>
      </c>
      <c r="G25" s="159" t="s">
        <v>422</v>
      </c>
      <c r="H25" s="157" t="s">
        <v>432</v>
      </c>
      <c r="I25" s="159" t="s">
        <v>467</v>
      </c>
      <c r="J25" s="158" t="s">
        <v>429</v>
      </c>
      <c r="K25" s="157" t="s">
        <v>468</v>
      </c>
    </row>
    <row r="26" s="1" customFormat="1" ht="42" customHeight="1" spans="1:11">
      <c r="A26" s="157" t="s">
        <v>388</v>
      </c>
      <c r="B26" s="158" t="s">
        <v>387</v>
      </c>
      <c r="C26" s="158" t="s">
        <v>465</v>
      </c>
      <c r="D26" s="158" t="s">
        <v>415</v>
      </c>
      <c r="E26" s="158" t="s">
        <v>455</v>
      </c>
      <c r="F26" s="157" t="s">
        <v>469</v>
      </c>
      <c r="G26" s="159" t="s">
        <v>470</v>
      </c>
      <c r="H26" s="157" t="s">
        <v>471</v>
      </c>
      <c r="I26" s="159" t="s">
        <v>413</v>
      </c>
      <c r="J26" s="158" t="s">
        <v>414</v>
      </c>
      <c r="K26" s="157" t="s">
        <v>469</v>
      </c>
    </row>
    <row r="27" s="1" customFormat="1" ht="42" customHeight="1" spans="1:11">
      <c r="A27" s="157" t="s">
        <v>388</v>
      </c>
      <c r="B27" s="158" t="s">
        <v>387</v>
      </c>
      <c r="C27" s="158" t="s">
        <v>465</v>
      </c>
      <c r="D27" s="158" t="s">
        <v>419</v>
      </c>
      <c r="E27" s="158" t="s">
        <v>420</v>
      </c>
      <c r="F27" s="157" t="s">
        <v>459</v>
      </c>
      <c r="G27" s="159" t="s">
        <v>422</v>
      </c>
      <c r="H27" s="157" t="s">
        <v>432</v>
      </c>
      <c r="I27" s="159" t="s">
        <v>424</v>
      </c>
      <c r="J27" s="158" t="s">
        <v>429</v>
      </c>
      <c r="K27" s="157" t="s">
        <v>459</v>
      </c>
    </row>
    <row r="28" s="1" customFormat="1" ht="42" customHeight="1" spans="1:11">
      <c r="A28" s="157" t="s">
        <v>358</v>
      </c>
      <c r="B28" s="158" t="s">
        <v>357</v>
      </c>
      <c r="C28" s="158" t="s">
        <v>472</v>
      </c>
      <c r="D28" s="158" t="s">
        <v>408</v>
      </c>
      <c r="E28" s="158" t="s">
        <v>426</v>
      </c>
      <c r="F28" s="157" t="s">
        <v>434</v>
      </c>
      <c r="G28" s="159" t="s">
        <v>422</v>
      </c>
      <c r="H28" s="157" t="s">
        <v>435</v>
      </c>
      <c r="I28" s="159" t="s">
        <v>424</v>
      </c>
      <c r="J28" s="158" t="s">
        <v>429</v>
      </c>
      <c r="K28" s="157" t="s">
        <v>473</v>
      </c>
    </row>
    <row r="29" s="1" customFormat="1" ht="42" customHeight="1" spans="1:11">
      <c r="A29" s="157" t="s">
        <v>358</v>
      </c>
      <c r="B29" s="158" t="s">
        <v>357</v>
      </c>
      <c r="C29" s="158" t="s">
        <v>472</v>
      </c>
      <c r="D29" s="158" t="s">
        <v>415</v>
      </c>
      <c r="E29" s="158" t="s">
        <v>430</v>
      </c>
      <c r="F29" s="157" t="s">
        <v>474</v>
      </c>
      <c r="G29" s="159" t="s">
        <v>422</v>
      </c>
      <c r="H29" s="157" t="s">
        <v>435</v>
      </c>
      <c r="I29" s="159" t="s">
        <v>424</v>
      </c>
      <c r="J29" s="158" t="s">
        <v>429</v>
      </c>
      <c r="K29" s="157" t="s">
        <v>475</v>
      </c>
    </row>
    <row r="30" s="1" customFormat="1" ht="42" customHeight="1" spans="1:11">
      <c r="A30" s="157" t="s">
        <v>358</v>
      </c>
      <c r="B30" s="158" t="s">
        <v>357</v>
      </c>
      <c r="C30" s="158" t="s">
        <v>472</v>
      </c>
      <c r="D30" s="158" t="s">
        <v>419</v>
      </c>
      <c r="E30" s="158" t="s">
        <v>420</v>
      </c>
      <c r="F30" s="157" t="s">
        <v>420</v>
      </c>
      <c r="G30" s="159" t="s">
        <v>422</v>
      </c>
      <c r="H30" s="157" t="s">
        <v>438</v>
      </c>
      <c r="I30" s="159" t="s">
        <v>424</v>
      </c>
      <c r="J30" s="158" t="s">
        <v>429</v>
      </c>
      <c r="K30" s="157" t="s">
        <v>476</v>
      </c>
    </row>
    <row r="31" s="1" customFormat="1" ht="42" customHeight="1" spans="1:11">
      <c r="A31" s="157" t="s">
        <v>348</v>
      </c>
      <c r="B31" s="158" t="s">
        <v>347</v>
      </c>
      <c r="C31" s="158" t="s">
        <v>477</v>
      </c>
      <c r="D31" s="158" t="s">
        <v>408</v>
      </c>
      <c r="E31" s="158" t="s">
        <v>426</v>
      </c>
      <c r="F31" s="157" t="s">
        <v>478</v>
      </c>
      <c r="G31" s="159" t="s">
        <v>422</v>
      </c>
      <c r="H31" s="157" t="s">
        <v>479</v>
      </c>
      <c r="I31" s="159" t="s">
        <v>480</v>
      </c>
      <c r="J31" s="158" t="s">
        <v>429</v>
      </c>
      <c r="K31" s="157" t="s">
        <v>481</v>
      </c>
    </row>
    <row r="32" s="1" customFormat="1" ht="42" customHeight="1" spans="1:11">
      <c r="A32" s="157" t="s">
        <v>348</v>
      </c>
      <c r="B32" s="158" t="s">
        <v>347</v>
      </c>
      <c r="C32" s="158" t="s">
        <v>477</v>
      </c>
      <c r="D32" s="158" t="s">
        <v>408</v>
      </c>
      <c r="E32" s="158" t="s">
        <v>409</v>
      </c>
      <c r="F32" s="157" t="s">
        <v>482</v>
      </c>
      <c r="G32" s="159" t="s">
        <v>422</v>
      </c>
      <c r="H32" s="157" t="s">
        <v>450</v>
      </c>
      <c r="I32" s="159" t="s">
        <v>424</v>
      </c>
      <c r="J32" s="158" t="s">
        <v>429</v>
      </c>
      <c r="K32" s="157" t="s">
        <v>481</v>
      </c>
    </row>
    <row r="33" s="1" customFormat="1" ht="42" customHeight="1" spans="1:11">
      <c r="A33" s="157" t="s">
        <v>348</v>
      </c>
      <c r="B33" s="158" t="s">
        <v>347</v>
      </c>
      <c r="C33" s="158" t="s">
        <v>477</v>
      </c>
      <c r="D33" s="158" t="s">
        <v>415</v>
      </c>
      <c r="E33" s="158" t="s">
        <v>430</v>
      </c>
      <c r="F33" s="157" t="s">
        <v>483</v>
      </c>
      <c r="G33" s="159" t="s">
        <v>422</v>
      </c>
      <c r="H33" s="157" t="s">
        <v>484</v>
      </c>
      <c r="I33" s="159" t="s">
        <v>467</v>
      </c>
      <c r="J33" s="158" t="s">
        <v>429</v>
      </c>
      <c r="K33" s="157" t="s">
        <v>485</v>
      </c>
    </row>
    <row r="34" s="1" customFormat="1" ht="42" customHeight="1" spans="1:11">
      <c r="A34" s="157" t="s">
        <v>348</v>
      </c>
      <c r="B34" s="158" t="s">
        <v>347</v>
      </c>
      <c r="C34" s="158" t="s">
        <v>477</v>
      </c>
      <c r="D34" s="158" t="s">
        <v>419</v>
      </c>
      <c r="E34" s="158" t="s">
        <v>420</v>
      </c>
      <c r="F34" s="157" t="s">
        <v>486</v>
      </c>
      <c r="G34" s="159" t="s">
        <v>422</v>
      </c>
      <c r="H34" s="157" t="s">
        <v>450</v>
      </c>
      <c r="I34" s="159" t="s">
        <v>424</v>
      </c>
      <c r="J34" s="158" t="s">
        <v>429</v>
      </c>
      <c r="K34" s="157" t="s">
        <v>487</v>
      </c>
    </row>
    <row r="35" s="1" customFormat="1" ht="42" customHeight="1" spans="1:11">
      <c r="A35" s="157" t="s">
        <v>352</v>
      </c>
      <c r="B35" s="158" t="s">
        <v>351</v>
      </c>
      <c r="C35" s="158" t="s">
        <v>488</v>
      </c>
      <c r="D35" s="158" t="s">
        <v>408</v>
      </c>
      <c r="E35" s="158" t="s">
        <v>426</v>
      </c>
      <c r="F35" s="157" t="s">
        <v>489</v>
      </c>
      <c r="G35" s="159" t="s">
        <v>422</v>
      </c>
      <c r="H35" s="157" t="s">
        <v>490</v>
      </c>
      <c r="I35" s="159" t="s">
        <v>480</v>
      </c>
      <c r="J35" s="158" t="s">
        <v>429</v>
      </c>
      <c r="K35" s="157" t="s">
        <v>491</v>
      </c>
    </row>
    <row r="36" s="1" customFormat="1" ht="42" customHeight="1" spans="1:11">
      <c r="A36" s="157" t="s">
        <v>352</v>
      </c>
      <c r="B36" s="158" t="s">
        <v>351</v>
      </c>
      <c r="C36" s="158" t="s">
        <v>488</v>
      </c>
      <c r="D36" s="158" t="s">
        <v>415</v>
      </c>
      <c r="E36" s="158" t="s">
        <v>430</v>
      </c>
      <c r="F36" s="157" t="s">
        <v>492</v>
      </c>
      <c r="G36" s="159" t="s">
        <v>422</v>
      </c>
      <c r="H36" s="157" t="s">
        <v>438</v>
      </c>
      <c r="I36" s="159" t="s">
        <v>424</v>
      </c>
      <c r="J36" s="158" t="s">
        <v>429</v>
      </c>
      <c r="K36" s="157" t="s">
        <v>493</v>
      </c>
    </row>
    <row r="37" s="1" customFormat="1" ht="42" customHeight="1" spans="1:11">
      <c r="A37" s="157" t="s">
        <v>352</v>
      </c>
      <c r="B37" s="158" t="s">
        <v>351</v>
      </c>
      <c r="C37" s="158" t="s">
        <v>488</v>
      </c>
      <c r="D37" s="158" t="s">
        <v>419</v>
      </c>
      <c r="E37" s="158" t="s">
        <v>420</v>
      </c>
      <c r="F37" s="157" t="s">
        <v>486</v>
      </c>
      <c r="G37" s="159" t="s">
        <v>422</v>
      </c>
      <c r="H37" s="157" t="s">
        <v>438</v>
      </c>
      <c r="I37" s="159" t="s">
        <v>424</v>
      </c>
      <c r="J37" s="158" t="s">
        <v>429</v>
      </c>
      <c r="K37" s="157" t="s">
        <v>494</v>
      </c>
    </row>
    <row r="38" s="1" customFormat="1" ht="42" customHeight="1" spans="1:11">
      <c r="A38" s="157" t="s">
        <v>331</v>
      </c>
      <c r="B38" s="158" t="s">
        <v>330</v>
      </c>
      <c r="C38" s="158" t="s">
        <v>495</v>
      </c>
      <c r="D38" s="158" t="s">
        <v>408</v>
      </c>
      <c r="E38" s="158" t="s">
        <v>426</v>
      </c>
      <c r="F38" s="157" t="s">
        <v>496</v>
      </c>
      <c r="G38" s="159" t="s">
        <v>422</v>
      </c>
      <c r="H38" s="157" t="s">
        <v>497</v>
      </c>
      <c r="I38" s="159" t="s">
        <v>445</v>
      </c>
      <c r="J38" s="158" t="s">
        <v>429</v>
      </c>
      <c r="K38" s="157" t="s">
        <v>498</v>
      </c>
    </row>
    <row r="39" s="1" customFormat="1" ht="42" customHeight="1" spans="1:11">
      <c r="A39" s="157" t="s">
        <v>331</v>
      </c>
      <c r="B39" s="158" t="s">
        <v>330</v>
      </c>
      <c r="C39" s="158" t="s">
        <v>495</v>
      </c>
      <c r="D39" s="158" t="s">
        <v>408</v>
      </c>
      <c r="E39" s="158" t="s">
        <v>426</v>
      </c>
      <c r="F39" s="157" t="s">
        <v>499</v>
      </c>
      <c r="G39" s="159" t="s">
        <v>422</v>
      </c>
      <c r="H39" s="157" t="s">
        <v>450</v>
      </c>
      <c r="I39" s="159" t="s">
        <v>424</v>
      </c>
      <c r="J39" s="158" t="s">
        <v>429</v>
      </c>
      <c r="K39" s="157" t="s">
        <v>500</v>
      </c>
    </row>
    <row r="40" s="1" customFormat="1" ht="42" customHeight="1" spans="1:11">
      <c r="A40" s="157" t="s">
        <v>331</v>
      </c>
      <c r="B40" s="158" t="s">
        <v>330</v>
      </c>
      <c r="C40" s="158" t="s">
        <v>495</v>
      </c>
      <c r="D40" s="158" t="s">
        <v>415</v>
      </c>
      <c r="E40" s="158" t="s">
        <v>416</v>
      </c>
      <c r="F40" s="157" t="s">
        <v>501</v>
      </c>
      <c r="G40" s="159" t="s">
        <v>411</v>
      </c>
      <c r="H40" s="157" t="s">
        <v>448</v>
      </c>
      <c r="I40" s="159"/>
      <c r="J40" s="158" t="s">
        <v>414</v>
      </c>
      <c r="K40" s="157" t="s">
        <v>449</v>
      </c>
    </row>
    <row r="41" s="1" customFormat="1" ht="42" customHeight="1" spans="1:11">
      <c r="A41" s="157" t="s">
        <v>331</v>
      </c>
      <c r="B41" s="158" t="s">
        <v>330</v>
      </c>
      <c r="C41" s="158" t="s">
        <v>495</v>
      </c>
      <c r="D41" s="158" t="s">
        <v>419</v>
      </c>
      <c r="E41" s="158" t="s">
        <v>420</v>
      </c>
      <c r="F41" s="157" t="s">
        <v>420</v>
      </c>
      <c r="G41" s="159" t="s">
        <v>422</v>
      </c>
      <c r="H41" s="157" t="s">
        <v>450</v>
      </c>
      <c r="I41" s="159" t="s">
        <v>424</v>
      </c>
      <c r="J41" s="158" t="s">
        <v>429</v>
      </c>
      <c r="K41" s="157" t="s">
        <v>420</v>
      </c>
    </row>
    <row r="42" s="1" customFormat="1" ht="42" customHeight="1" spans="1:11">
      <c r="A42" s="157" t="s">
        <v>343</v>
      </c>
      <c r="B42" s="158" t="s">
        <v>342</v>
      </c>
      <c r="C42" s="158" t="s">
        <v>502</v>
      </c>
      <c r="D42" s="158" t="s">
        <v>408</v>
      </c>
      <c r="E42" s="158" t="s">
        <v>409</v>
      </c>
      <c r="F42" s="157" t="s">
        <v>503</v>
      </c>
      <c r="G42" s="159" t="s">
        <v>504</v>
      </c>
      <c r="H42" s="157" t="s">
        <v>438</v>
      </c>
      <c r="I42" s="159" t="s">
        <v>424</v>
      </c>
      <c r="J42" s="158" t="s">
        <v>429</v>
      </c>
      <c r="K42" s="157" t="s">
        <v>505</v>
      </c>
    </row>
    <row r="43" s="1" customFormat="1" ht="42" customHeight="1" spans="1:11">
      <c r="A43" s="157" t="s">
        <v>343</v>
      </c>
      <c r="B43" s="158" t="s">
        <v>342</v>
      </c>
      <c r="C43" s="158" t="s">
        <v>502</v>
      </c>
      <c r="D43" s="158" t="s">
        <v>415</v>
      </c>
      <c r="E43" s="158" t="s">
        <v>455</v>
      </c>
      <c r="F43" s="157" t="s">
        <v>506</v>
      </c>
      <c r="G43" s="159" t="s">
        <v>411</v>
      </c>
      <c r="H43" s="157" t="s">
        <v>507</v>
      </c>
      <c r="I43" s="159"/>
      <c r="J43" s="158" t="s">
        <v>414</v>
      </c>
      <c r="K43" s="157" t="s">
        <v>507</v>
      </c>
    </row>
    <row r="44" s="1" customFormat="1" ht="42" customHeight="1" spans="1:11">
      <c r="A44" s="157" t="s">
        <v>343</v>
      </c>
      <c r="B44" s="158" t="s">
        <v>342</v>
      </c>
      <c r="C44" s="158" t="s">
        <v>502</v>
      </c>
      <c r="D44" s="158" t="s">
        <v>419</v>
      </c>
      <c r="E44" s="158" t="s">
        <v>420</v>
      </c>
      <c r="F44" s="157" t="s">
        <v>508</v>
      </c>
      <c r="G44" s="159" t="s">
        <v>422</v>
      </c>
      <c r="H44" s="157" t="s">
        <v>432</v>
      </c>
      <c r="I44" s="159" t="s">
        <v>424</v>
      </c>
      <c r="J44" s="158" t="s">
        <v>429</v>
      </c>
      <c r="K44" s="157" t="s">
        <v>509</v>
      </c>
    </row>
    <row r="45" s="1" customFormat="1" ht="42" customHeight="1" spans="1:11">
      <c r="A45" s="157" t="s">
        <v>350</v>
      </c>
      <c r="B45" s="158" t="s">
        <v>349</v>
      </c>
      <c r="C45" s="158" t="s">
        <v>510</v>
      </c>
      <c r="D45" s="158" t="s">
        <v>408</v>
      </c>
      <c r="E45" s="158" t="s">
        <v>426</v>
      </c>
      <c r="F45" s="157" t="s">
        <v>511</v>
      </c>
      <c r="G45" s="159" t="s">
        <v>422</v>
      </c>
      <c r="H45" s="157" t="s">
        <v>444</v>
      </c>
      <c r="I45" s="159" t="s">
        <v>480</v>
      </c>
      <c r="J45" s="158" t="s">
        <v>429</v>
      </c>
      <c r="K45" s="157" t="s">
        <v>512</v>
      </c>
    </row>
    <row r="46" s="1" customFormat="1" ht="42" customHeight="1" spans="1:11">
      <c r="A46" s="157" t="s">
        <v>350</v>
      </c>
      <c r="B46" s="158" t="s">
        <v>349</v>
      </c>
      <c r="C46" s="158" t="s">
        <v>510</v>
      </c>
      <c r="D46" s="158" t="s">
        <v>415</v>
      </c>
      <c r="E46" s="158" t="s">
        <v>430</v>
      </c>
      <c r="F46" s="157" t="s">
        <v>513</v>
      </c>
      <c r="G46" s="159" t="s">
        <v>422</v>
      </c>
      <c r="H46" s="157" t="s">
        <v>423</v>
      </c>
      <c r="I46" s="159" t="s">
        <v>424</v>
      </c>
      <c r="J46" s="158" t="s">
        <v>429</v>
      </c>
      <c r="K46" s="157" t="s">
        <v>514</v>
      </c>
    </row>
    <row r="47" s="1" customFormat="1" ht="42" customHeight="1" spans="1:11">
      <c r="A47" s="157" t="s">
        <v>350</v>
      </c>
      <c r="B47" s="158" t="s">
        <v>349</v>
      </c>
      <c r="C47" s="158" t="s">
        <v>510</v>
      </c>
      <c r="D47" s="158" t="s">
        <v>419</v>
      </c>
      <c r="E47" s="158" t="s">
        <v>420</v>
      </c>
      <c r="F47" s="157" t="s">
        <v>486</v>
      </c>
      <c r="G47" s="159" t="s">
        <v>422</v>
      </c>
      <c r="H47" s="157" t="s">
        <v>438</v>
      </c>
      <c r="I47" s="159" t="s">
        <v>424</v>
      </c>
      <c r="J47" s="158" t="s">
        <v>429</v>
      </c>
      <c r="K47" s="157" t="s">
        <v>494</v>
      </c>
    </row>
    <row r="48" s="1" customFormat="1" ht="42" customHeight="1" spans="1:11">
      <c r="A48" s="157" t="s">
        <v>370</v>
      </c>
      <c r="B48" s="158" t="s">
        <v>369</v>
      </c>
      <c r="C48" s="158" t="s">
        <v>515</v>
      </c>
      <c r="D48" s="158" t="s">
        <v>408</v>
      </c>
      <c r="E48" s="158" t="s">
        <v>426</v>
      </c>
      <c r="F48" s="157" t="s">
        <v>516</v>
      </c>
      <c r="G48" s="159" t="s">
        <v>411</v>
      </c>
      <c r="H48" s="157" t="s">
        <v>244</v>
      </c>
      <c r="I48" s="159" t="s">
        <v>445</v>
      </c>
      <c r="J48" s="158" t="s">
        <v>429</v>
      </c>
      <c r="K48" s="157" t="s">
        <v>516</v>
      </c>
    </row>
    <row r="49" s="1" customFormat="1" ht="42" customHeight="1" spans="1:11">
      <c r="A49" s="157" t="s">
        <v>370</v>
      </c>
      <c r="B49" s="158" t="s">
        <v>369</v>
      </c>
      <c r="C49" s="158" t="s">
        <v>515</v>
      </c>
      <c r="D49" s="158" t="s">
        <v>415</v>
      </c>
      <c r="E49" s="158" t="s">
        <v>455</v>
      </c>
      <c r="F49" s="157" t="s">
        <v>463</v>
      </c>
      <c r="G49" s="159" t="s">
        <v>422</v>
      </c>
      <c r="H49" s="157" t="s">
        <v>517</v>
      </c>
      <c r="I49" s="159" t="s">
        <v>424</v>
      </c>
      <c r="J49" s="158" t="s">
        <v>414</v>
      </c>
      <c r="K49" s="157" t="s">
        <v>463</v>
      </c>
    </row>
    <row r="50" s="1" customFormat="1" ht="42" customHeight="1" spans="1:11">
      <c r="A50" s="157" t="s">
        <v>370</v>
      </c>
      <c r="B50" s="158" t="s">
        <v>369</v>
      </c>
      <c r="C50" s="158" t="s">
        <v>515</v>
      </c>
      <c r="D50" s="158" t="s">
        <v>419</v>
      </c>
      <c r="E50" s="158" t="s">
        <v>420</v>
      </c>
      <c r="F50" s="157" t="s">
        <v>459</v>
      </c>
      <c r="G50" s="159" t="s">
        <v>411</v>
      </c>
      <c r="H50" s="157" t="s">
        <v>517</v>
      </c>
      <c r="I50" s="159" t="s">
        <v>424</v>
      </c>
      <c r="J50" s="158" t="s">
        <v>414</v>
      </c>
      <c r="K50" s="157" t="s">
        <v>459</v>
      </c>
    </row>
    <row r="51" s="1" customFormat="1" ht="42" customHeight="1" spans="1:11">
      <c r="A51" s="157" t="s">
        <v>394</v>
      </c>
      <c r="B51" s="158" t="s">
        <v>393</v>
      </c>
      <c r="C51" s="158" t="s">
        <v>518</v>
      </c>
      <c r="D51" s="158" t="s">
        <v>408</v>
      </c>
      <c r="E51" s="158" t="s">
        <v>426</v>
      </c>
      <c r="F51" s="157" t="s">
        <v>519</v>
      </c>
      <c r="G51" s="159" t="s">
        <v>422</v>
      </c>
      <c r="H51" s="157" t="s">
        <v>237</v>
      </c>
      <c r="I51" s="159" t="s">
        <v>428</v>
      </c>
      <c r="J51" s="158" t="s">
        <v>429</v>
      </c>
      <c r="K51" s="157" t="s">
        <v>520</v>
      </c>
    </row>
    <row r="52" s="1" customFormat="1" ht="42" customHeight="1" spans="1:11">
      <c r="A52" s="157" t="s">
        <v>394</v>
      </c>
      <c r="B52" s="158" t="s">
        <v>393</v>
      </c>
      <c r="C52" s="158" t="s">
        <v>518</v>
      </c>
      <c r="D52" s="158" t="s">
        <v>415</v>
      </c>
      <c r="E52" s="158" t="s">
        <v>455</v>
      </c>
      <c r="F52" s="157" t="s">
        <v>499</v>
      </c>
      <c r="G52" s="159" t="s">
        <v>422</v>
      </c>
      <c r="H52" s="157" t="s">
        <v>423</v>
      </c>
      <c r="I52" s="159" t="s">
        <v>424</v>
      </c>
      <c r="J52" s="158" t="s">
        <v>429</v>
      </c>
      <c r="K52" s="157" t="s">
        <v>521</v>
      </c>
    </row>
    <row r="53" s="1" customFormat="1" ht="42" customHeight="1" spans="1:11">
      <c r="A53" s="157" t="s">
        <v>394</v>
      </c>
      <c r="B53" s="158" t="s">
        <v>393</v>
      </c>
      <c r="C53" s="158" t="s">
        <v>518</v>
      </c>
      <c r="D53" s="158" t="s">
        <v>419</v>
      </c>
      <c r="E53" s="158" t="s">
        <v>420</v>
      </c>
      <c r="F53" s="157" t="s">
        <v>459</v>
      </c>
      <c r="G53" s="159" t="s">
        <v>422</v>
      </c>
      <c r="H53" s="157" t="s">
        <v>432</v>
      </c>
      <c r="I53" s="159" t="s">
        <v>424</v>
      </c>
      <c r="J53" s="158" t="s">
        <v>429</v>
      </c>
      <c r="K53" s="157" t="s">
        <v>459</v>
      </c>
    </row>
    <row r="54" s="1" customFormat="1" ht="42" customHeight="1" spans="1:11">
      <c r="A54" s="157" t="s">
        <v>360</v>
      </c>
      <c r="B54" s="158" t="s">
        <v>359</v>
      </c>
      <c r="C54" s="158" t="s">
        <v>522</v>
      </c>
      <c r="D54" s="158" t="s">
        <v>408</v>
      </c>
      <c r="E54" s="158" t="s">
        <v>426</v>
      </c>
      <c r="F54" s="157" t="s">
        <v>523</v>
      </c>
      <c r="G54" s="159" t="s">
        <v>422</v>
      </c>
      <c r="H54" s="157" t="s">
        <v>237</v>
      </c>
      <c r="I54" s="159" t="s">
        <v>480</v>
      </c>
      <c r="J54" s="158" t="s">
        <v>429</v>
      </c>
      <c r="K54" s="157" t="s">
        <v>524</v>
      </c>
    </row>
    <row r="55" s="1" customFormat="1" ht="42" customHeight="1" spans="1:11">
      <c r="A55" s="157" t="s">
        <v>360</v>
      </c>
      <c r="B55" s="158" t="s">
        <v>359</v>
      </c>
      <c r="C55" s="158" t="s">
        <v>522</v>
      </c>
      <c r="D55" s="158" t="s">
        <v>415</v>
      </c>
      <c r="E55" s="158" t="s">
        <v>430</v>
      </c>
      <c r="F55" s="157" t="s">
        <v>525</v>
      </c>
      <c r="G55" s="159" t="s">
        <v>422</v>
      </c>
      <c r="H55" s="157" t="s">
        <v>438</v>
      </c>
      <c r="I55" s="159" t="s">
        <v>424</v>
      </c>
      <c r="J55" s="158" t="s">
        <v>429</v>
      </c>
      <c r="K55" s="157" t="s">
        <v>526</v>
      </c>
    </row>
    <row r="56" s="1" customFormat="1" ht="42" customHeight="1" spans="1:11">
      <c r="A56" s="157" t="s">
        <v>360</v>
      </c>
      <c r="B56" s="158" t="s">
        <v>359</v>
      </c>
      <c r="C56" s="158" t="s">
        <v>522</v>
      </c>
      <c r="D56" s="158" t="s">
        <v>419</v>
      </c>
      <c r="E56" s="158" t="s">
        <v>420</v>
      </c>
      <c r="F56" s="157" t="s">
        <v>459</v>
      </c>
      <c r="G56" s="159" t="s">
        <v>422</v>
      </c>
      <c r="H56" s="157" t="s">
        <v>438</v>
      </c>
      <c r="I56" s="159" t="s">
        <v>424</v>
      </c>
      <c r="J56" s="158" t="s">
        <v>429</v>
      </c>
      <c r="K56" s="157" t="s">
        <v>476</v>
      </c>
    </row>
    <row r="57" s="1" customFormat="1" ht="42" customHeight="1" spans="1:11">
      <c r="A57" s="157" t="s">
        <v>390</v>
      </c>
      <c r="B57" s="158" t="s">
        <v>389</v>
      </c>
      <c r="C57" s="158" t="s">
        <v>527</v>
      </c>
      <c r="D57" s="158" t="s">
        <v>408</v>
      </c>
      <c r="E57" s="158" t="s">
        <v>426</v>
      </c>
      <c r="F57" s="157" t="s">
        <v>528</v>
      </c>
      <c r="G57" s="159" t="s">
        <v>411</v>
      </c>
      <c r="H57" s="157" t="s">
        <v>435</v>
      </c>
      <c r="I57" s="159" t="s">
        <v>424</v>
      </c>
      <c r="J57" s="158" t="s">
        <v>429</v>
      </c>
      <c r="K57" s="157" t="s">
        <v>529</v>
      </c>
    </row>
    <row r="58" s="1" customFormat="1" ht="42" customHeight="1" spans="1:11">
      <c r="A58" s="157" t="s">
        <v>390</v>
      </c>
      <c r="B58" s="158" t="s">
        <v>389</v>
      </c>
      <c r="C58" s="158" t="s">
        <v>527</v>
      </c>
      <c r="D58" s="158" t="s">
        <v>415</v>
      </c>
      <c r="E58" s="158" t="s">
        <v>455</v>
      </c>
      <c r="F58" s="157" t="s">
        <v>530</v>
      </c>
      <c r="G58" s="159" t="s">
        <v>411</v>
      </c>
      <c r="H58" s="157" t="s">
        <v>471</v>
      </c>
      <c r="I58" s="159" t="s">
        <v>413</v>
      </c>
      <c r="J58" s="158" t="s">
        <v>429</v>
      </c>
      <c r="K58" s="157" t="s">
        <v>530</v>
      </c>
    </row>
    <row r="59" s="1" customFormat="1" ht="42" customHeight="1" spans="1:11">
      <c r="A59" s="157" t="s">
        <v>390</v>
      </c>
      <c r="B59" s="158" t="s">
        <v>389</v>
      </c>
      <c r="C59" s="158" t="s">
        <v>527</v>
      </c>
      <c r="D59" s="158" t="s">
        <v>419</v>
      </c>
      <c r="E59" s="158" t="s">
        <v>420</v>
      </c>
      <c r="F59" s="157" t="s">
        <v>459</v>
      </c>
      <c r="G59" s="159" t="s">
        <v>422</v>
      </c>
      <c r="H59" s="157" t="s">
        <v>432</v>
      </c>
      <c r="I59" s="159" t="s">
        <v>424</v>
      </c>
      <c r="J59" s="158" t="s">
        <v>429</v>
      </c>
      <c r="K59" s="157" t="s">
        <v>459</v>
      </c>
    </row>
    <row r="60" s="1" customFormat="1" ht="42" customHeight="1" spans="1:11">
      <c r="A60" s="157" t="s">
        <v>396</v>
      </c>
      <c r="B60" s="158" t="s">
        <v>395</v>
      </c>
      <c r="C60" s="158" t="s">
        <v>502</v>
      </c>
      <c r="D60" s="158" t="s">
        <v>408</v>
      </c>
      <c r="E60" s="158" t="s">
        <v>426</v>
      </c>
      <c r="F60" s="157" t="s">
        <v>531</v>
      </c>
      <c r="G60" s="159" t="s">
        <v>422</v>
      </c>
      <c r="H60" s="157" t="s">
        <v>232</v>
      </c>
      <c r="I60" s="159" t="s">
        <v>428</v>
      </c>
      <c r="J60" s="158" t="s">
        <v>429</v>
      </c>
      <c r="K60" s="157" t="s">
        <v>531</v>
      </c>
    </row>
    <row r="61" s="1" customFormat="1" ht="42" customHeight="1" spans="1:11">
      <c r="A61" s="157" t="s">
        <v>396</v>
      </c>
      <c r="B61" s="158" t="s">
        <v>395</v>
      </c>
      <c r="C61" s="158" t="s">
        <v>502</v>
      </c>
      <c r="D61" s="158" t="s">
        <v>415</v>
      </c>
      <c r="E61" s="158" t="s">
        <v>430</v>
      </c>
      <c r="F61" s="157" t="s">
        <v>532</v>
      </c>
      <c r="G61" s="159" t="s">
        <v>411</v>
      </c>
      <c r="H61" s="157" t="s">
        <v>471</v>
      </c>
      <c r="I61" s="159" t="s">
        <v>413</v>
      </c>
      <c r="J61" s="158" t="s">
        <v>429</v>
      </c>
      <c r="K61" s="157" t="s">
        <v>533</v>
      </c>
    </row>
    <row r="62" s="1" customFormat="1" ht="42" customHeight="1" spans="1:11">
      <c r="A62" s="157" t="s">
        <v>396</v>
      </c>
      <c r="B62" s="158" t="s">
        <v>395</v>
      </c>
      <c r="C62" s="158" t="s">
        <v>502</v>
      </c>
      <c r="D62" s="158" t="s">
        <v>419</v>
      </c>
      <c r="E62" s="158" t="s">
        <v>420</v>
      </c>
      <c r="F62" s="157" t="s">
        <v>534</v>
      </c>
      <c r="G62" s="159" t="s">
        <v>422</v>
      </c>
      <c r="H62" s="157" t="s">
        <v>432</v>
      </c>
      <c r="I62" s="159" t="s">
        <v>424</v>
      </c>
      <c r="J62" s="158" t="s">
        <v>429</v>
      </c>
      <c r="K62" s="157" t="s">
        <v>534</v>
      </c>
    </row>
    <row r="63" s="1" customFormat="1" ht="42" customHeight="1" spans="1:11">
      <c r="A63" s="157" t="s">
        <v>339</v>
      </c>
      <c r="B63" s="158" t="s">
        <v>338</v>
      </c>
      <c r="C63" s="158" t="s">
        <v>535</v>
      </c>
      <c r="D63" s="158" t="s">
        <v>408</v>
      </c>
      <c r="E63" s="158" t="s">
        <v>426</v>
      </c>
      <c r="F63" s="157" t="s">
        <v>536</v>
      </c>
      <c r="G63" s="159" t="s">
        <v>422</v>
      </c>
      <c r="H63" s="157" t="s">
        <v>537</v>
      </c>
      <c r="I63" s="159" t="s">
        <v>480</v>
      </c>
      <c r="J63" s="158" t="s">
        <v>429</v>
      </c>
      <c r="K63" s="157" t="s">
        <v>538</v>
      </c>
    </row>
    <row r="64" s="1" customFormat="1" ht="42" customHeight="1" spans="1:11">
      <c r="A64" s="157" t="s">
        <v>339</v>
      </c>
      <c r="B64" s="158" t="s">
        <v>338</v>
      </c>
      <c r="C64" s="158" t="s">
        <v>535</v>
      </c>
      <c r="D64" s="158" t="s">
        <v>415</v>
      </c>
      <c r="E64" s="158" t="s">
        <v>455</v>
      </c>
      <c r="F64" s="157" t="s">
        <v>539</v>
      </c>
      <c r="G64" s="159" t="s">
        <v>422</v>
      </c>
      <c r="H64" s="157" t="s">
        <v>423</v>
      </c>
      <c r="I64" s="159" t="s">
        <v>424</v>
      </c>
      <c r="J64" s="158" t="s">
        <v>429</v>
      </c>
      <c r="K64" s="157" t="s">
        <v>540</v>
      </c>
    </row>
    <row r="65" s="1" customFormat="1" ht="42" customHeight="1" spans="1:11">
      <c r="A65" s="157" t="s">
        <v>339</v>
      </c>
      <c r="B65" s="158" t="s">
        <v>338</v>
      </c>
      <c r="C65" s="158" t="s">
        <v>535</v>
      </c>
      <c r="D65" s="158" t="s">
        <v>419</v>
      </c>
      <c r="E65" s="158" t="s">
        <v>420</v>
      </c>
      <c r="F65" s="157" t="s">
        <v>541</v>
      </c>
      <c r="G65" s="159" t="s">
        <v>422</v>
      </c>
      <c r="H65" s="157" t="s">
        <v>438</v>
      </c>
      <c r="I65" s="159" t="s">
        <v>424</v>
      </c>
      <c r="J65" s="158" t="s">
        <v>429</v>
      </c>
      <c r="K65" s="157" t="s">
        <v>542</v>
      </c>
    </row>
    <row r="66" s="1" customFormat="1" ht="42" customHeight="1" spans="1:11">
      <c r="A66" s="157" t="s">
        <v>362</v>
      </c>
      <c r="B66" s="158" t="s">
        <v>361</v>
      </c>
      <c r="C66" s="158" t="s">
        <v>543</v>
      </c>
      <c r="D66" s="158" t="s">
        <v>408</v>
      </c>
      <c r="E66" s="158" t="s">
        <v>426</v>
      </c>
      <c r="F66" s="157" t="s">
        <v>544</v>
      </c>
      <c r="G66" s="159" t="s">
        <v>422</v>
      </c>
      <c r="H66" s="157" t="s">
        <v>545</v>
      </c>
      <c r="I66" s="159" t="s">
        <v>480</v>
      </c>
      <c r="J66" s="158" t="s">
        <v>429</v>
      </c>
      <c r="K66" s="157" t="s">
        <v>546</v>
      </c>
    </row>
    <row r="67" s="1" customFormat="1" ht="42" customHeight="1" spans="1:11">
      <c r="A67" s="157" t="s">
        <v>362</v>
      </c>
      <c r="B67" s="158" t="s">
        <v>361</v>
      </c>
      <c r="C67" s="158" t="s">
        <v>543</v>
      </c>
      <c r="D67" s="158" t="s">
        <v>415</v>
      </c>
      <c r="E67" s="158" t="s">
        <v>430</v>
      </c>
      <c r="F67" s="157" t="s">
        <v>547</v>
      </c>
      <c r="G67" s="159" t="s">
        <v>422</v>
      </c>
      <c r="H67" s="157" t="s">
        <v>435</v>
      </c>
      <c r="I67" s="159" t="s">
        <v>424</v>
      </c>
      <c r="J67" s="158" t="s">
        <v>429</v>
      </c>
      <c r="K67" s="157" t="s">
        <v>548</v>
      </c>
    </row>
    <row r="68" s="1" customFormat="1" ht="42" customHeight="1" spans="1:11">
      <c r="A68" s="157" t="s">
        <v>362</v>
      </c>
      <c r="B68" s="158" t="s">
        <v>361</v>
      </c>
      <c r="C68" s="158" t="s">
        <v>543</v>
      </c>
      <c r="D68" s="158" t="s">
        <v>419</v>
      </c>
      <c r="E68" s="158" t="s">
        <v>420</v>
      </c>
      <c r="F68" s="157" t="s">
        <v>549</v>
      </c>
      <c r="G68" s="159" t="s">
        <v>422</v>
      </c>
      <c r="H68" s="157" t="s">
        <v>438</v>
      </c>
      <c r="I68" s="159" t="s">
        <v>424</v>
      </c>
      <c r="J68" s="158" t="s">
        <v>429</v>
      </c>
      <c r="K68" s="157" t="s">
        <v>550</v>
      </c>
    </row>
    <row r="69" s="1" customFormat="1" ht="42" customHeight="1" spans="1:11">
      <c r="A69" s="157" t="s">
        <v>354</v>
      </c>
      <c r="B69" s="158" t="s">
        <v>353</v>
      </c>
      <c r="C69" s="158" t="s">
        <v>551</v>
      </c>
      <c r="D69" s="158" t="s">
        <v>408</v>
      </c>
      <c r="E69" s="158" t="s">
        <v>426</v>
      </c>
      <c r="F69" s="157" t="s">
        <v>552</v>
      </c>
      <c r="G69" s="159" t="s">
        <v>422</v>
      </c>
      <c r="H69" s="157" t="s">
        <v>232</v>
      </c>
      <c r="I69" s="159" t="s">
        <v>428</v>
      </c>
      <c r="J69" s="158" t="s">
        <v>429</v>
      </c>
      <c r="K69" s="157" t="s">
        <v>553</v>
      </c>
    </row>
    <row r="70" s="1" customFormat="1" ht="42" customHeight="1" spans="1:11">
      <c r="A70" s="157" t="s">
        <v>354</v>
      </c>
      <c r="B70" s="158" t="s">
        <v>353</v>
      </c>
      <c r="C70" s="158" t="s">
        <v>551</v>
      </c>
      <c r="D70" s="158" t="s">
        <v>415</v>
      </c>
      <c r="E70" s="158" t="s">
        <v>430</v>
      </c>
      <c r="F70" s="157" t="s">
        <v>554</v>
      </c>
      <c r="G70" s="159" t="s">
        <v>422</v>
      </c>
      <c r="H70" s="157" t="s">
        <v>450</v>
      </c>
      <c r="I70" s="159" t="s">
        <v>424</v>
      </c>
      <c r="J70" s="158" t="s">
        <v>429</v>
      </c>
      <c r="K70" s="157" t="s">
        <v>555</v>
      </c>
    </row>
    <row r="71" s="1" customFormat="1" ht="42" customHeight="1" spans="1:11">
      <c r="A71" s="157" t="s">
        <v>354</v>
      </c>
      <c r="B71" s="158" t="s">
        <v>353</v>
      </c>
      <c r="C71" s="158" t="s">
        <v>551</v>
      </c>
      <c r="D71" s="158" t="s">
        <v>419</v>
      </c>
      <c r="E71" s="158" t="s">
        <v>420</v>
      </c>
      <c r="F71" s="157" t="s">
        <v>556</v>
      </c>
      <c r="G71" s="159" t="s">
        <v>422</v>
      </c>
      <c r="H71" s="157" t="s">
        <v>438</v>
      </c>
      <c r="I71" s="159" t="s">
        <v>424</v>
      </c>
      <c r="J71" s="158" t="s">
        <v>429</v>
      </c>
      <c r="K71" s="157" t="s">
        <v>557</v>
      </c>
    </row>
  </sheetData>
  <sheetProtection formatCells="0" formatColumns="0" formatRows="0" insertRows="0" insertColumns="0" insertHyperlinks="0" deleteColumns="0" deleteRows="0" sort="0" autoFilter="0" pivotTables="0"/>
  <mergeCells count="65">
    <mergeCell ref="A2:K2"/>
    <mergeCell ref="A3:I3"/>
    <mergeCell ref="A7:A9"/>
    <mergeCell ref="A10:A12"/>
    <mergeCell ref="A13:A15"/>
    <mergeCell ref="A16:A18"/>
    <mergeCell ref="A19:A21"/>
    <mergeCell ref="A22:A24"/>
    <mergeCell ref="A25:A27"/>
    <mergeCell ref="A28:A30"/>
    <mergeCell ref="A31:A34"/>
    <mergeCell ref="A35:A37"/>
    <mergeCell ref="A38:A41"/>
    <mergeCell ref="A42:A44"/>
    <mergeCell ref="A45:A47"/>
    <mergeCell ref="A48:A50"/>
    <mergeCell ref="A51:A53"/>
    <mergeCell ref="A54:A56"/>
    <mergeCell ref="A57:A59"/>
    <mergeCell ref="A60:A62"/>
    <mergeCell ref="A63:A65"/>
    <mergeCell ref="A66:A68"/>
    <mergeCell ref="A69:A71"/>
    <mergeCell ref="B7:B9"/>
    <mergeCell ref="B10:B12"/>
    <mergeCell ref="B13:B15"/>
    <mergeCell ref="B16:B18"/>
    <mergeCell ref="B19:B21"/>
    <mergeCell ref="B22:B24"/>
    <mergeCell ref="B25:B27"/>
    <mergeCell ref="B28:B30"/>
    <mergeCell ref="B31:B34"/>
    <mergeCell ref="B35:B37"/>
    <mergeCell ref="B38:B41"/>
    <mergeCell ref="B42:B44"/>
    <mergeCell ref="B45:B47"/>
    <mergeCell ref="B48:B50"/>
    <mergeCell ref="B51:B53"/>
    <mergeCell ref="B54:B56"/>
    <mergeCell ref="B57:B59"/>
    <mergeCell ref="B60:B62"/>
    <mergeCell ref="B63:B65"/>
    <mergeCell ref="B66:B68"/>
    <mergeCell ref="B69:B71"/>
    <mergeCell ref="C7:C9"/>
    <mergeCell ref="C10:C12"/>
    <mergeCell ref="C13:C15"/>
    <mergeCell ref="C16:C18"/>
    <mergeCell ref="C19:C21"/>
    <mergeCell ref="C22:C24"/>
    <mergeCell ref="C25:C27"/>
    <mergeCell ref="C28:C30"/>
    <mergeCell ref="C31:C34"/>
    <mergeCell ref="C35:C37"/>
    <mergeCell ref="C38:C41"/>
    <mergeCell ref="C42:C44"/>
    <mergeCell ref="C45:C47"/>
    <mergeCell ref="C48:C50"/>
    <mergeCell ref="C51:C53"/>
    <mergeCell ref="C54:C56"/>
    <mergeCell ref="C57:C59"/>
    <mergeCell ref="C60:C62"/>
    <mergeCell ref="C63:C65"/>
    <mergeCell ref="C66:C68"/>
    <mergeCell ref="C69:C71"/>
  </mergeCells>
  <printOptions horizontalCentered="1"/>
  <pageMargins left="0.393700787401575" right="0.393700787401575" top="0.511811023622047" bottom="0.511811023622047" header="0.31496062992126" footer="0.31496062992126"/>
  <pageSetup paperSize="9" scale="1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K8"/>
  <sheetViews>
    <sheetView showZeros="0" view="pageBreakPreview" zoomScaleNormal="70" workbookViewId="0">
      <pane xSplit="1" ySplit="5" topLeftCell="B6" activePane="bottomRight" state="frozen"/>
      <selection/>
      <selection pane="topRight"/>
      <selection pane="bottomLeft"/>
      <selection pane="bottomRight" activeCell="A8" sqref="$A8:$XFD8"/>
    </sheetView>
  </sheetViews>
  <sheetFormatPr defaultColWidth="9.13888888888889" defaultRowHeight="12" outlineLevelRow="7"/>
  <cols>
    <col min="1" max="1" width="34.287037037037" style="32" customWidth="1"/>
    <col min="2" max="6" width="19.8611111111111" style="32" customWidth="1"/>
    <col min="7" max="7" width="19.8611111111111" style="54" customWidth="1"/>
    <col min="8" max="8" width="19.8611111111111" style="32" customWidth="1"/>
    <col min="9" max="10" width="19.8611111111111" style="54" customWidth="1"/>
    <col min="11" max="11" width="19.8611111111111" style="32" customWidth="1"/>
    <col min="12" max="16384" width="9.13888888888889" style="54"/>
  </cols>
  <sheetData>
    <row r="1" s="52" customFormat="1" customHeight="1" spans="1:11">
      <c r="A1" s="55"/>
      <c r="B1" s="55"/>
      <c r="C1" s="55"/>
      <c r="D1" s="55"/>
      <c r="E1" s="55"/>
      <c r="F1" s="55"/>
      <c r="H1" s="55"/>
      <c r="K1" s="65"/>
    </row>
    <row r="2" s="149" customFormat="1" ht="36" customHeight="1" spans="1:11">
      <c r="A2" s="56" t="s">
        <v>12</v>
      </c>
      <c r="B2" s="56"/>
      <c r="C2" s="56"/>
      <c r="D2" s="56"/>
      <c r="E2" s="56"/>
      <c r="F2" s="56"/>
      <c r="G2" s="56"/>
      <c r="H2" s="56"/>
      <c r="I2" s="56"/>
      <c r="J2" s="56"/>
      <c r="K2" s="56"/>
    </row>
    <row r="3" s="53" customFormat="1" ht="24" customHeight="1" spans="1:11">
      <c r="A3" s="57" t="str">
        <f>"单位名称："&amp;封面!$A$2</f>
        <v>单位名称：大理护理职业学院</v>
      </c>
      <c r="B3" s="57"/>
      <c r="C3" s="58"/>
      <c r="D3" s="58"/>
      <c r="E3" s="58"/>
      <c r="F3" s="58"/>
      <c r="G3" s="53"/>
      <c r="H3" s="58"/>
      <c r="I3" s="53"/>
      <c r="K3" s="58"/>
    </row>
    <row r="4" ht="44.25" customHeight="1" spans="1:11">
      <c r="A4" s="59" t="s">
        <v>397</v>
      </c>
      <c r="B4" s="59" t="s">
        <v>220</v>
      </c>
      <c r="C4" s="59" t="s">
        <v>398</v>
      </c>
      <c r="D4" s="59" t="s">
        <v>399</v>
      </c>
      <c r="E4" s="59" t="s">
        <v>400</v>
      </c>
      <c r="F4" s="59" t="s">
        <v>401</v>
      </c>
      <c r="G4" s="60" t="s">
        <v>402</v>
      </c>
      <c r="H4" s="59" t="s">
        <v>403</v>
      </c>
      <c r="I4" s="60" t="s">
        <v>404</v>
      </c>
      <c r="J4" s="60" t="s">
        <v>405</v>
      </c>
      <c r="K4" s="59" t="s">
        <v>406</v>
      </c>
    </row>
    <row r="5" ht="14.25" customHeight="1" spans="1:11">
      <c r="A5" s="59">
        <v>1</v>
      </c>
      <c r="B5" s="59">
        <v>2</v>
      </c>
      <c r="C5" s="59">
        <v>3</v>
      </c>
      <c r="D5" s="59">
        <v>4</v>
      </c>
      <c r="E5" s="59">
        <v>5</v>
      </c>
      <c r="F5" s="59">
        <v>6</v>
      </c>
      <c r="G5" s="59">
        <v>7</v>
      </c>
      <c r="H5" s="59">
        <v>8</v>
      </c>
      <c r="I5" s="59">
        <v>9</v>
      </c>
      <c r="J5" s="59">
        <v>10</v>
      </c>
      <c r="K5" s="59">
        <v>11</v>
      </c>
    </row>
    <row r="6" ht="30" customHeight="1" spans="1:11">
      <c r="A6" s="61" t="s">
        <v>558</v>
      </c>
      <c r="B6" s="61"/>
      <c r="C6" s="59"/>
      <c r="D6" s="59"/>
      <c r="E6" s="59"/>
      <c r="F6" s="59"/>
      <c r="G6" s="60"/>
      <c r="H6" s="59"/>
      <c r="I6" s="60"/>
      <c r="J6" s="60"/>
      <c r="K6" s="59"/>
    </row>
    <row r="7" ht="30" customHeight="1" spans="1:11">
      <c r="A7" s="63"/>
      <c r="B7" s="63"/>
      <c r="C7" s="150"/>
      <c r="D7" s="150"/>
      <c r="E7" s="150"/>
      <c r="F7" s="151"/>
      <c r="G7" s="152"/>
      <c r="H7" s="151"/>
      <c r="I7" s="152"/>
      <c r="J7" s="152"/>
      <c r="K7" s="151"/>
    </row>
    <row r="8" s="54" customFormat="1" ht="20.25" customHeight="1" spans="1:11">
      <c r="A8" s="32" t="s">
        <v>559</v>
      </c>
      <c r="B8" s="32"/>
      <c r="C8" s="32"/>
      <c r="D8" s="32"/>
      <c r="E8" s="32"/>
      <c r="F8" s="32"/>
      <c r="G8" s="54"/>
      <c r="H8" s="32"/>
      <c r="I8" s="54"/>
      <c r="J8" s="54"/>
      <c r="K8" s="32"/>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9"/>
  <sheetViews>
    <sheetView showZeros="0" view="pageBreakPreview" zoomScaleNormal="85" workbookViewId="0">
      <pane xSplit="1" ySplit="6" topLeftCell="B7" activePane="bottomRight" state="frozen"/>
      <selection/>
      <selection pane="topRight"/>
      <selection pane="bottomLeft"/>
      <selection pane="bottomRight" activeCell="D31" sqref="D31"/>
    </sheetView>
  </sheetViews>
  <sheetFormatPr defaultColWidth="9.13888888888889" defaultRowHeight="14.25" customHeight="1"/>
  <cols>
    <col min="1" max="1" width="43.712962962963" style="128" customWidth="1"/>
    <col min="2" max="2" width="14.5740740740741" style="128" customWidth="1"/>
    <col min="3" max="3" width="43.712962962963" style="33" customWidth="1"/>
    <col min="4" max="10" width="14.5740740740741" style="33" customWidth="1"/>
    <col min="11" max="16384" width="9.13888888888889" style="33"/>
  </cols>
  <sheetData>
    <row r="1" s="68" customFormat="1" ht="12" customHeight="1" spans="1:10">
      <c r="A1" s="129"/>
      <c r="B1" s="129">
        <v>0</v>
      </c>
      <c r="C1" s="130">
        <v>1</v>
      </c>
      <c r="D1" s="130"/>
      <c r="E1" s="131"/>
      <c r="F1" s="131"/>
      <c r="G1" s="131"/>
      <c r="H1" s="131"/>
      <c r="I1" s="131"/>
      <c r="J1" s="131"/>
    </row>
    <row r="2" s="68" customFormat="1" ht="36" customHeight="1" spans="1:10">
      <c r="A2" s="69" t="s">
        <v>13</v>
      </c>
      <c r="B2" s="69"/>
      <c r="C2" s="69"/>
      <c r="D2" s="69"/>
      <c r="E2" s="69"/>
      <c r="F2" s="69"/>
      <c r="G2" s="69"/>
      <c r="H2" s="69"/>
      <c r="I2" s="69"/>
      <c r="J2" s="69"/>
    </row>
    <row r="3" s="88" customFormat="1" ht="24" customHeight="1" spans="1:10">
      <c r="A3" s="132" t="str">
        <f>"单位名称："&amp;封面!$A$2</f>
        <v>单位名称：大理护理职业学院</v>
      </c>
      <c r="B3" s="132"/>
      <c r="C3" s="132"/>
      <c r="D3" s="132"/>
      <c r="E3" s="133"/>
      <c r="F3" s="134"/>
      <c r="G3" s="135"/>
      <c r="H3" s="133"/>
      <c r="I3" s="134"/>
      <c r="J3" s="135" t="s">
        <v>21</v>
      </c>
    </row>
    <row r="4" ht="19.5" customHeight="1" spans="1:10">
      <c r="A4" s="136" t="s">
        <v>219</v>
      </c>
      <c r="B4" s="137" t="s">
        <v>193</v>
      </c>
      <c r="C4" s="138"/>
      <c r="D4" s="139" t="s">
        <v>76</v>
      </c>
      <c r="E4" s="60" t="s">
        <v>194</v>
      </c>
      <c r="F4" s="60"/>
      <c r="G4" s="60"/>
      <c r="H4" s="60" t="s">
        <v>195</v>
      </c>
      <c r="I4" s="60"/>
      <c r="J4" s="60"/>
    </row>
    <row r="5" ht="18.75" customHeight="1" spans="1:10">
      <c r="A5" s="136"/>
      <c r="B5" s="136" t="s">
        <v>94</v>
      </c>
      <c r="C5" s="60" t="s">
        <v>95</v>
      </c>
      <c r="D5" s="140"/>
      <c r="E5" s="60" t="s">
        <v>78</v>
      </c>
      <c r="F5" s="60" t="s">
        <v>99</v>
      </c>
      <c r="G5" s="60" t="s">
        <v>100</v>
      </c>
      <c r="H5" s="60" t="s">
        <v>78</v>
      </c>
      <c r="I5" s="60" t="s">
        <v>99</v>
      </c>
      <c r="J5" s="60" t="s">
        <v>100</v>
      </c>
    </row>
    <row r="6" ht="18.75" customHeight="1" spans="1:10">
      <c r="A6" s="141" t="s">
        <v>198</v>
      </c>
      <c r="B6" s="141" t="s">
        <v>199</v>
      </c>
      <c r="C6" s="141" t="s">
        <v>232</v>
      </c>
      <c r="D6" s="141" t="s">
        <v>201</v>
      </c>
      <c r="E6" s="141" t="s">
        <v>202</v>
      </c>
      <c r="F6" s="141" t="s">
        <v>203</v>
      </c>
      <c r="G6" s="141" t="s">
        <v>204</v>
      </c>
      <c r="H6" s="141" t="s">
        <v>560</v>
      </c>
      <c r="I6" s="141" t="s">
        <v>561</v>
      </c>
      <c r="J6" s="141" t="s">
        <v>237</v>
      </c>
    </row>
    <row r="7" ht="18.75" customHeight="1" spans="1:10">
      <c r="A7" s="61" t="s">
        <v>558</v>
      </c>
      <c r="B7" s="142"/>
      <c r="C7" s="118"/>
      <c r="D7" s="118"/>
      <c r="E7" s="143"/>
      <c r="F7" s="143"/>
      <c r="G7" s="143"/>
      <c r="H7" s="143"/>
      <c r="I7" s="143"/>
      <c r="J7" s="143"/>
    </row>
    <row r="8" ht="18.75" customHeight="1" spans="1:10">
      <c r="A8" s="144" t="s">
        <v>158</v>
      </c>
      <c r="B8" s="145"/>
      <c r="C8" s="146"/>
      <c r="D8" s="146"/>
      <c r="E8" s="147" t="s">
        <v>562</v>
      </c>
      <c r="F8" s="148" t="s">
        <v>562</v>
      </c>
      <c r="G8" s="148" t="s">
        <v>562</v>
      </c>
      <c r="H8" s="147" t="s">
        <v>562</v>
      </c>
      <c r="I8" s="148" t="s">
        <v>562</v>
      </c>
      <c r="J8" s="148" t="s">
        <v>562</v>
      </c>
    </row>
    <row r="9" s="33" customFormat="1" ht="21" customHeight="1" spans="1:2">
      <c r="A9" s="32" t="s">
        <v>563</v>
      </c>
      <c r="B9" s="32"/>
    </row>
  </sheetData>
  <sheetProtection formatCells="0" formatColumns="0" formatRows="0" insertRows="0" insertColumns="0" insertHyperlinks="0" deleteColumns="0" deleteRows="0" sort="0" autoFilter="0" pivotTables="0"/>
  <mergeCells count="8">
    <mergeCell ref="A2:J2"/>
    <mergeCell ref="A3:C3"/>
    <mergeCell ref="B4:C4"/>
    <mergeCell ref="E4:G4"/>
    <mergeCell ref="H4:J4"/>
    <mergeCell ref="A8:C8"/>
    <mergeCell ref="A4:A5"/>
    <mergeCell ref="D4:D5"/>
  </mergeCells>
  <printOptions horizontalCentered="1"/>
  <pageMargins left="0.393700787401575" right="0.393700787401575" top="0.511811023622047" bottom="0.511811023622047" header="0.31496062992126" footer="0.31496062992126"/>
  <pageSetup paperSize="9" scale="6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X13"/>
  <sheetViews>
    <sheetView showZeros="0" view="pageBreakPreview" zoomScaleNormal="70" workbookViewId="0">
      <pane xSplit="2" ySplit="7" topLeftCell="O8" activePane="bottomRight" state="frozen"/>
      <selection/>
      <selection pane="topRight"/>
      <selection pane="bottomLeft"/>
      <selection pane="bottomRight" activeCell="Q29" sqref="Q29"/>
    </sheetView>
  </sheetViews>
  <sheetFormatPr defaultColWidth="9.13888888888889" defaultRowHeight="14.25" customHeight="1"/>
  <cols>
    <col min="1" max="1" width="39.1388888888889" style="33" customWidth="1"/>
    <col min="2" max="2" width="21.712962962963" style="33" customWidth="1"/>
    <col min="3" max="3" width="35.287037037037" style="33" customWidth="1"/>
    <col min="4" max="13" width="9.57407407407407" style="33" customWidth="1"/>
    <col min="14" max="14" width="9.57407407407407" style="54" customWidth="1"/>
    <col min="15" max="15" width="9.57407407407407" style="33" customWidth="1"/>
    <col min="16" max="24" width="9.57407407407407" style="54" customWidth="1"/>
    <col min="25" max="16384" width="9.13888888888889" style="54"/>
  </cols>
  <sheetData>
    <row r="1" s="52" customFormat="1" ht="13.5" customHeight="1" spans="1:15">
      <c r="A1" s="66"/>
      <c r="B1" s="66"/>
      <c r="C1" s="66"/>
      <c r="D1" s="66"/>
      <c r="E1" s="66"/>
      <c r="F1" s="66"/>
      <c r="G1" s="66"/>
      <c r="H1" s="66"/>
      <c r="I1" s="66"/>
      <c r="J1" s="68"/>
      <c r="K1" s="68"/>
      <c r="L1" s="68"/>
      <c r="M1" s="68"/>
      <c r="N1" s="65"/>
      <c r="O1" s="65"/>
    </row>
    <row r="2" s="116" customFormat="1" ht="45" customHeight="1" spans="1:24">
      <c r="A2" s="69" t="s">
        <v>14</v>
      </c>
      <c r="B2" s="69"/>
      <c r="C2" s="69"/>
      <c r="D2" s="69"/>
      <c r="E2" s="69"/>
      <c r="F2" s="69"/>
      <c r="G2" s="69"/>
      <c r="H2" s="69"/>
      <c r="I2" s="69"/>
      <c r="J2" s="69"/>
      <c r="K2" s="69"/>
      <c r="L2" s="69"/>
      <c r="M2" s="69"/>
      <c r="N2" s="69"/>
      <c r="O2" s="69"/>
      <c r="P2" s="69"/>
      <c r="Q2" s="69"/>
      <c r="R2" s="69"/>
      <c r="S2" s="69"/>
      <c r="T2" s="69"/>
      <c r="U2" s="69"/>
      <c r="V2" s="69"/>
      <c r="W2" s="69"/>
      <c r="X2" s="69"/>
    </row>
    <row r="3" s="53" customFormat="1" ht="26.1" customHeight="1" spans="1:24">
      <c r="A3" s="95" t="str">
        <f>"单位名称："&amp;封面!$A$2</f>
        <v>单位名称：大理护理职业学院</v>
      </c>
      <c r="B3" s="96"/>
      <c r="C3" s="96"/>
      <c r="D3" s="96"/>
      <c r="E3" s="96"/>
      <c r="F3" s="96"/>
      <c r="G3" s="96"/>
      <c r="H3" s="96"/>
      <c r="I3" s="96"/>
      <c r="J3" s="88"/>
      <c r="K3" s="88"/>
      <c r="L3" s="88"/>
      <c r="M3" s="88"/>
      <c r="Q3" s="126"/>
      <c r="W3" s="127" t="s">
        <v>21</v>
      </c>
      <c r="X3" s="127"/>
    </row>
    <row r="4" ht="15.75" customHeight="1" spans="1:24">
      <c r="A4" s="59" t="s">
        <v>397</v>
      </c>
      <c r="B4" s="59" t="s">
        <v>564</v>
      </c>
      <c r="C4" s="59" t="s">
        <v>565</v>
      </c>
      <c r="D4" s="59" t="s">
        <v>566</v>
      </c>
      <c r="E4" s="59" t="s">
        <v>567</v>
      </c>
      <c r="F4" s="59" t="s">
        <v>568</v>
      </c>
      <c r="G4" s="97" t="s">
        <v>76</v>
      </c>
      <c r="H4" s="98" t="s">
        <v>77</v>
      </c>
      <c r="I4" s="109"/>
      <c r="J4" s="109"/>
      <c r="K4" s="109"/>
      <c r="L4" s="109"/>
      <c r="M4" s="109"/>
      <c r="N4" s="109"/>
      <c r="O4" s="109"/>
      <c r="P4" s="109"/>
      <c r="Q4" s="109"/>
      <c r="R4" s="115"/>
      <c r="S4" s="98" t="s">
        <v>64</v>
      </c>
      <c r="T4" s="109"/>
      <c r="U4" s="109"/>
      <c r="V4" s="109"/>
      <c r="W4" s="109"/>
      <c r="X4" s="115"/>
    </row>
    <row r="5" ht="17.25" customHeight="1" spans="1:24">
      <c r="A5" s="59"/>
      <c r="B5" s="59"/>
      <c r="C5" s="59"/>
      <c r="D5" s="59"/>
      <c r="E5" s="59"/>
      <c r="F5" s="59"/>
      <c r="G5" s="99"/>
      <c r="H5" s="97" t="s">
        <v>78</v>
      </c>
      <c r="I5" s="110" t="s">
        <v>79</v>
      </c>
      <c r="J5" s="59" t="s">
        <v>80</v>
      </c>
      <c r="K5" s="59" t="s">
        <v>81</v>
      </c>
      <c r="L5" s="59" t="s">
        <v>82</v>
      </c>
      <c r="M5" s="59" t="s">
        <v>83</v>
      </c>
      <c r="N5" s="59"/>
      <c r="O5" s="59"/>
      <c r="P5" s="59"/>
      <c r="Q5" s="59"/>
      <c r="R5" s="59"/>
      <c r="S5" s="97" t="s">
        <v>78</v>
      </c>
      <c r="T5" s="97" t="s">
        <v>79</v>
      </c>
      <c r="U5" s="97" t="s">
        <v>80</v>
      </c>
      <c r="V5" s="97" t="s">
        <v>81</v>
      </c>
      <c r="W5" s="97" t="s">
        <v>82</v>
      </c>
      <c r="X5" s="97" t="s">
        <v>83</v>
      </c>
    </row>
    <row r="6" ht="42.75" customHeight="1" spans="1:24">
      <c r="A6" s="59"/>
      <c r="B6" s="59"/>
      <c r="C6" s="59"/>
      <c r="D6" s="59"/>
      <c r="E6" s="59"/>
      <c r="F6" s="59"/>
      <c r="G6" s="100"/>
      <c r="H6" s="100"/>
      <c r="I6" s="111"/>
      <c r="J6" s="59"/>
      <c r="K6" s="59"/>
      <c r="L6" s="59"/>
      <c r="M6" s="59" t="s">
        <v>78</v>
      </c>
      <c r="N6" s="59" t="s">
        <v>84</v>
      </c>
      <c r="O6" s="59" t="s">
        <v>85</v>
      </c>
      <c r="P6" s="59" t="s">
        <v>86</v>
      </c>
      <c r="Q6" s="59" t="s">
        <v>87</v>
      </c>
      <c r="R6" s="59" t="s">
        <v>88</v>
      </c>
      <c r="S6" s="100"/>
      <c r="T6" s="100"/>
      <c r="U6" s="100"/>
      <c r="V6" s="100"/>
      <c r="W6" s="100"/>
      <c r="X6" s="100"/>
    </row>
    <row r="7" ht="15" customHeight="1" spans="1:24">
      <c r="A7" s="117">
        <v>1</v>
      </c>
      <c r="B7" s="117">
        <v>2</v>
      </c>
      <c r="C7" s="117">
        <v>3</v>
      </c>
      <c r="D7" s="117">
        <v>4</v>
      </c>
      <c r="E7" s="117">
        <v>5</v>
      </c>
      <c r="F7" s="117">
        <v>6</v>
      </c>
      <c r="G7" s="117" t="s">
        <v>569</v>
      </c>
      <c r="H7" s="117" t="s">
        <v>570</v>
      </c>
      <c r="I7" s="117">
        <v>9</v>
      </c>
      <c r="J7" s="117">
        <v>10</v>
      </c>
      <c r="K7" s="117">
        <v>11</v>
      </c>
      <c r="L7" s="117">
        <v>12</v>
      </c>
      <c r="M7" s="117" t="s">
        <v>571</v>
      </c>
      <c r="N7" s="117">
        <v>14</v>
      </c>
      <c r="O7" s="117">
        <v>15</v>
      </c>
      <c r="P7" s="117">
        <v>16</v>
      </c>
      <c r="Q7" s="117">
        <v>17</v>
      </c>
      <c r="R7" s="117">
        <v>18</v>
      </c>
      <c r="S7" s="117" t="s">
        <v>243</v>
      </c>
      <c r="T7" s="117">
        <v>20</v>
      </c>
      <c r="U7" s="117">
        <v>21</v>
      </c>
      <c r="V7" s="117">
        <v>22</v>
      </c>
      <c r="W7" s="117">
        <v>23</v>
      </c>
      <c r="X7" s="117">
        <v>24</v>
      </c>
    </row>
    <row r="8" ht="21" customHeight="1" spans="1:24">
      <c r="A8" s="101" t="s">
        <v>558</v>
      </c>
      <c r="B8" s="101"/>
      <c r="C8" s="101" t="s">
        <v>562</v>
      </c>
      <c r="D8" s="101" t="s">
        <v>562</v>
      </c>
      <c r="E8" s="118" t="s">
        <v>562</v>
      </c>
      <c r="F8" s="119" t="s">
        <v>562</v>
      </c>
      <c r="G8" s="120" t="s">
        <v>562</v>
      </c>
      <c r="H8" s="120" t="s">
        <v>562</v>
      </c>
      <c r="I8" s="120" t="s">
        <v>562</v>
      </c>
      <c r="J8" s="120" t="s">
        <v>562</v>
      </c>
      <c r="K8" s="120" t="s">
        <v>562</v>
      </c>
      <c r="L8" s="120" t="s">
        <v>562</v>
      </c>
      <c r="M8" s="120"/>
      <c r="N8" s="120" t="s">
        <v>562</v>
      </c>
      <c r="O8" s="120" t="s">
        <v>562</v>
      </c>
      <c r="P8" s="120" t="s">
        <v>562</v>
      </c>
      <c r="Q8" s="120" t="s">
        <v>562</v>
      </c>
      <c r="R8" s="120" t="s">
        <v>562</v>
      </c>
      <c r="S8" s="120" t="s">
        <v>562</v>
      </c>
      <c r="T8" s="120" t="s">
        <v>562</v>
      </c>
      <c r="U8" s="120" t="s">
        <v>562</v>
      </c>
      <c r="V8" s="120"/>
      <c r="W8" s="120" t="s">
        <v>562</v>
      </c>
      <c r="X8" s="120" t="s">
        <v>562</v>
      </c>
    </row>
    <row r="9" ht="21" customHeight="1" spans="1:24">
      <c r="A9" s="103"/>
      <c r="B9" s="101"/>
      <c r="C9" s="101"/>
      <c r="D9" s="101"/>
      <c r="E9" s="118"/>
      <c r="F9" s="119"/>
      <c r="G9" s="120"/>
      <c r="H9" s="120"/>
      <c r="I9" s="120"/>
      <c r="J9" s="120"/>
      <c r="K9" s="120"/>
      <c r="L9" s="120"/>
      <c r="M9" s="120"/>
      <c r="N9" s="120"/>
      <c r="O9" s="120"/>
      <c r="P9" s="120"/>
      <c r="Q9" s="120"/>
      <c r="R9" s="120"/>
      <c r="S9" s="120"/>
      <c r="T9" s="120"/>
      <c r="U9" s="120"/>
      <c r="V9" s="120"/>
      <c r="W9" s="120"/>
      <c r="X9" s="120"/>
    </row>
    <row r="10" ht="21" customHeight="1" spans="1:24">
      <c r="A10" s="101"/>
      <c r="B10" s="101"/>
      <c r="C10" s="101"/>
      <c r="D10" s="101"/>
      <c r="E10" s="118"/>
      <c r="F10" s="119"/>
      <c r="G10" s="120"/>
      <c r="H10" s="120"/>
      <c r="I10" s="120"/>
      <c r="J10" s="120"/>
      <c r="K10" s="120"/>
      <c r="L10" s="120"/>
      <c r="M10" s="120"/>
      <c r="N10" s="120"/>
      <c r="O10" s="120"/>
      <c r="P10" s="120"/>
      <c r="Q10" s="120"/>
      <c r="R10" s="120"/>
      <c r="S10" s="120"/>
      <c r="T10" s="120"/>
      <c r="U10" s="120"/>
      <c r="V10" s="120"/>
      <c r="W10" s="120"/>
      <c r="X10" s="120"/>
    </row>
    <row r="11" ht="21" customHeight="1" spans="1:24">
      <c r="A11" s="101"/>
      <c r="B11" s="101"/>
      <c r="C11" s="101"/>
      <c r="D11" s="101"/>
      <c r="E11" s="118"/>
      <c r="F11" s="119"/>
      <c r="G11" s="120"/>
      <c r="H11" s="120"/>
      <c r="I11" s="120"/>
      <c r="J11" s="120"/>
      <c r="K11" s="120"/>
      <c r="L11" s="120"/>
      <c r="M11" s="120"/>
      <c r="N11" s="120"/>
      <c r="O11" s="120"/>
      <c r="P11" s="120"/>
      <c r="Q11" s="120"/>
      <c r="R11" s="120"/>
      <c r="S11" s="120"/>
      <c r="T11" s="120"/>
      <c r="U11" s="120"/>
      <c r="V11" s="120"/>
      <c r="W11" s="120"/>
      <c r="X11" s="120"/>
    </row>
    <row r="12" ht="21" customHeight="1" spans="1:24">
      <c r="A12" s="121" t="s">
        <v>158</v>
      </c>
      <c r="B12" s="122"/>
      <c r="C12" s="122"/>
      <c r="D12" s="122"/>
      <c r="E12" s="123"/>
      <c r="F12" s="124" t="s">
        <v>562</v>
      </c>
      <c r="G12" s="125" t="s">
        <v>562</v>
      </c>
      <c r="H12" s="125" t="s">
        <v>562</v>
      </c>
      <c r="I12" s="125" t="s">
        <v>562</v>
      </c>
      <c r="J12" s="125" t="s">
        <v>562</v>
      </c>
      <c r="K12" s="125" t="s">
        <v>562</v>
      </c>
      <c r="L12" s="125" t="s">
        <v>562</v>
      </c>
      <c r="M12" s="125"/>
      <c r="N12" s="125" t="s">
        <v>562</v>
      </c>
      <c r="O12" s="125" t="s">
        <v>562</v>
      </c>
      <c r="P12" s="125" t="s">
        <v>562</v>
      </c>
      <c r="Q12" s="125" t="s">
        <v>562</v>
      </c>
      <c r="R12" s="125" t="s">
        <v>562</v>
      </c>
      <c r="S12" s="125" t="s">
        <v>562</v>
      </c>
      <c r="T12" s="125" t="s">
        <v>562</v>
      </c>
      <c r="U12" s="125" t="s">
        <v>562</v>
      </c>
      <c r="V12" s="125"/>
      <c r="W12" s="125" t="s">
        <v>562</v>
      </c>
      <c r="X12" s="125" t="s">
        <v>562</v>
      </c>
    </row>
    <row r="13" s="54" customFormat="1" ht="24.75" customHeight="1" spans="1:15">
      <c r="A13" s="32" t="s">
        <v>563</v>
      </c>
      <c r="B13" s="33"/>
      <c r="C13" s="33"/>
      <c r="D13" s="33"/>
      <c r="E13" s="33"/>
      <c r="F13" s="33"/>
      <c r="G13" s="33"/>
      <c r="H13" s="33"/>
      <c r="I13" s="33"/>
      <c r="J13" s="33"/>
      <c r="K13" s="33"/>
      <c r="L13" s="33"/>
      <c r="M13" s="33"/>
      <c r="N13" s="54"/>
      <c r="O13" s="33"/>
    </row>
  </sheetData>
  <sheetProtection formatCells="0" formatColumns="0" formatRows="0" insertRows="0" insertColumns="0" insertHyperlinks="0" deleteColumns="0" deleteRows="0" sort="0" autoFilter="0" pivotTables="0"/>
  <mergeCells count="25">
    <mergeCell ref="A2:X2"/>
    <mergeCell ref="A3:F3"/>
    <mergeCell ref="W3:X3"/>
    <mergeCell ref="H4:R4"/>
    <mergeCell ref="S4:X4"/>
    <mergeCell ref="M5:R5"/>
    <mergeCell ref="A12:E12"/>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rintOptions horizontalCentered="1"/>
  <pageMargins left="0.393700787401575" right="0.393700787401575" top="0.511811023622047" bottom="0.511811023622047" header="0.31496062992126" footer="0.31496062992126"/>
  <pageSetup paperSize="9" scale="4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X13"/>
  <sheetViews>
    <sheetView showZeros="0" view="pageBreakPreview" zoomScaleNormal="70" workbookViewId="0">
      <pane xSplit="2" ySplit="7" topLeftCell="O8" activePane="bottomRight" state="frozen"/>
      <selection/>
      <selection pane="topRight"/>
      <selection pane="bottomLeft"/>
      <selection pane="bottomRight" activeCell="T26" sqref="T26"/>
    </sheetView>
  </sheetViews>
  <sheetFormatPr defaultColWidth="8.71296296296296" defaultRowHeight="14.25" customHeight="1"/>
  <cols>
    <col min="1" max="1" width="29.5740740740741" style="92" customWidth="1"/>
    <col min="2" max="6" width="20.712962962963" style="92" customWidth="1"/>
    <col min="7" max="10" width="10.1388888888889" style="33" customWidth="1"/>
    <col min="11" max="11" width="10.1388888888889" style="54" customWidth="1"/>
    <col min="12" max="22" width="10.1388888888889" style="33" customWidth="1"/>
    <col min="23" max="23" width="10.1388888888889" style="54" customWidth="1"/>
    <col min="24" max="24" width="10.1388888888889" style="33" customWidth="1"/>
    <col min="25" max="16384" width="8.71296296296296" style="54"/>
  </cols>
  <sheetData>
    <row r="1" s="52" customFormat="1" ht="13.5" customHeight="1" spans="1:24">
      <c r="A1" s="66"/>
      <c r="B1" s="66"/>
      <c r="C1" s="66"/>
      <c r="D1" s="66"/>
      <c r="E1" s="66"/>
      <c r="F1" s="66"/>
      <c r="G1" s="93"/>
      <c r="H1" s="93"/>
      <c r="I1" s="93"/>
      <c r="J1" s="93"/>
      <c r="K1" s="106"/>
      <c r="L1" s="107"/>
      <c r="M1" s="107"/>
      <c r="N1" s="107"/>
      <c r="O1" s="107"/>
      <c r="P1" s="107"/>
      <c r="Q1" s="107"/>
      <c r="R1" s="107"/>
      <c r="S1" s="107"/>
      <c r="T1" s="107"/>
      <c r="U1" s="107"/>
      <c r="V1" s="107"/>
      <c r="W1" s="113"/>
      <c r="X1" s="113"/>
    </row>
    <row r="2" s="91" customFormat="1" ht="45" customHeight="1" spans="1:24">
      <c r="A2" s="94" t="s">
        <v>15</v>
      </c>
      <c r="B2" s="94"/>
      <c r="C2" s="94"/>
      <c r="D2" s="94"/>
      <c r="E2" s="94"/>
      <c r="F2" s="94"/>
      <c r="G2" s="94"/>
      <c r="H2" s="94"/>
      <c r="I2" s="94"/>
      <c r="J2" s="94"/>
      <c r="K2" s="94"/>
      <c r="L2" s="94"/>
      <c r="M2" s="94"/>
      <c r="N2" s="94"/>
      <c r="O2" s="94"/>
      <c r="P2" s="94"/>
      <c r="Q2" s="94"/>
      <c r="R2" s="94"/>
      <c r="S2" s="94"/>
      <c r="T2" s="94"/>
      <c r="U2" s="94"/>
      <c r="V2" s="94"/>
      <c r="W2" s="94"/>
      <c r="X2" s="94"/>
    </row>
    <row r="3" s="53" customFormat="1" ht="26.1" customHeight="1" spans="1:24">
      <c r="A3" s="95" t="str">
        <f>"单位名称："&amp;封面!$A$2</f>
        <v>单位名称：大理护理职业学院</v>
      </c>
      <c r="B3" s="96"/>
      <c r="C3" s="96"/>
      <c r="D3" s="96"/>
      <c r="E3" s="96"/>
      <c r="F3" s="96"/>
      <c r="G3" s="71"/>
      <c r="H3" s="71"/>
      <c r="I3" s="71"/>
      <c r="J3" s="71"/>
      <c r="K3" s="108"/>
      <c r="L3" s="73"/>
      <c r="M3" s="73"/>
      <c r="N3" s="73"/>
      <c r="O3" s="73"/>
      <c r="P3" s="73"/>
      <c r="Q3" s="73"/>
      <c r="R3" s="73"/>
      <c r="S3" s="73"/>
      <c r="T3" s="73"/>
      <c r="U3" s="73"/>
      <c r="V3" s="73"/>
      <c r="W3" s="114" t="s">
        <v>21</v>
      </c>
      <c r="X3" s="114"/>
    </row>
    <row r="4" ht="15.75" customHeight="1" spans="1:24">
      <c r="A4" s="59" t="s">
        <v>397</v>
      </c>
      <c r="B4" s="59" t="s">
        <v>572</v>
      </c>
      <c r="C4" s="59" t="s">
        <v>573</v>
      </c>
      <c r="D4" s="59" t="s">
        <v>574</v>
      </c>
      <c r="E4" s="59" t="s">
        <v>575</v>
      </c>
      <c r="F4" s="59" t="s">
        <v>576</v>
      </c>
      <c r="G4" s="97" t="s">
        <v>76</v>
      </c>
      <c r="H4" s="98" t="s">
        <v>77</v>
      </c>
      <c r="I4" s="109"/>
      <c r="J4" s="109"/>
      <c r="K4" s="109"/>
      <c r="L4" s="109"/>
      <c r="M4" s="109"/>
      <c r="N4" s="109"/>
      <c r="O4" s="109"/>
      <c r="P4" s="109"/>
      <c r="Q4" s="109"/>
      <c r="R4" s="115"/>
      <c r="S4" s="98" t="s">
        <v>64</v>
      </c>
      <c r="T4" s="109"/>
      <c r="U4" s="109"/>
      <c r="V4" s="109"/>
      <c r="W4" s="109"/>
      <c r="X4" s="115"/>
    </row>
    <row r="5" ht="17.25" customHeight="1" spans="1:24">
      <c r="A5" s="59"/>
      <c r="B5" s="59"/>
      <c r="C5" s="59"/>
      <c r="D5" s="59"/>
      <c r="E5" s="59"/>
      <c r="F5" s="59"/>
      <c r="G5" s="99"/>
      <c r="H5" s="97" t="s">
        <v>78</v>
      </c>
      <c r="I5" s="110" t="s">
        <v>79</v>
      </c>
      <c r="J5" s="59" t="s">
        <v>80</v>
      </c>
      <c r="K5" s="59" t="s">
        <v>81</v>
      </c>
      <c r="L5" s="59" t="s">
        <v>82</v>
      </c>
      <c r="M5" s="59" t="s">
        <v>83</v>
      </c>
      <c r="N5" s="59"/>
      <c r="O5" s="59"/>
      <c r="P5" s="59"/>
      <c r="Q5" s="59"/>
      <c r="R5" s="59"/>
      <c r="S5" s="97" t="s">
        <v>78</v>
      </c>
      <c r="T5" s="97" t="s">
        <v>79</v>
      </c>
      <c r="U5" s="97" t="s">
        <v>80</v>
      </c>
      <c r="V5" s="97" t="s">
        <v>81</v>
      </c>
      <c r="W5" s="97" t="s">
        <v>82</v>
      </c>
      <c r="X5" s="97" t="s">
        <v>83</v>
      </c>
    </row>
    <row r="6" ht="30" customHeight="1" spans="1:24">
      <c r="A6" s="59"/>
      <c r="B6" s="59"/>
      <c r="C6" s="59"/>
      <c r="D6" s="59"/>
      <c r="E6" s="59"/>
      <c r="F6" s="59"/>
      <c r="G6" s="100"/>
      <c r="H6" s="100"/>
      <c r="I6" s="111"/>
      <c r="J6" s="59"/>
      <c r="K6" s="59"/>
      <c r="L6" s="59"/>
      <c r="M6" s="59" t="s">
        <v>78</v>
      </c>
      <c r="N6" s="59" t="s">
        <v>84</v>
      </c>
      <c r="O6" s="59" t="s">
        <v>85</v>
      </c>
      <c r="P6" s="59" t="s">
        <v>86</v>
      </c>
      <c r="Q6" s="59" t="s">
        <v>87</v>
      </c>
      <c r="R6" s="59" t="s">
        <v>88</v>
      </c>
      <c r="S6" s="100"/>
      <c r="T6" s="100"/>
      <c r="U6" s="100"/>
      <c r="V6" s="100"/>
      <c r="W6" s="100"/>
      <c r="X6" s="100"/>
    </row>
    <row r="7" ht="15" customHeight="1" spans="1:24">
      <c r="A7" s="81">
        <v>1</v>
      </c>
      <c r="B7" s="81">
        <v>2</v>
      </c>
      <c r="C7" s="81">
        <v>3</v>
      </c>
      <c r="D7" s="81">
        <v>4</v>
      </c>
      <c r="E7" s="81">
        <v>5</v>
      </c>
      <c r="F7" s="81">
        <v>6</v>
      </c>
      <c r="G7" s="81" t="s">
        <v>569</v>
      </c>
      <c r="H7" s="81" t="s">
        <v>570</v>
      </c>
      <c r="I7" s="81">
        <v>9</v>
      </c>
      <c r="J7" s="81">
        <v>10</v>
      </c>
      <c r="K7" s="81">
        <v>11</v>
      </c>
      <c r="L7" s="81">
        <v>12</v>
      </c>
      <c r="M7" s="81" t="s">
        <v>571</v>
      </c>
      <c r="N7" s="81">
        <v>14</v>
      </c>
      <c r="O7" s="81">
        <v>15</v>
      </c>
      <c r="P7" s="81">
        <v>16</v>
      </c>
      <c r="Q7" s="81">
        <v>17</v>
      </c>
      <c r="R7" s="81">
        <v>18</v>
      </c>
      <c r="S7" s="81" t="s">
        <v>243</v>
      </c>
      <c r="T7" s="81">
        <v>20</v>
      </c>
      <c r="U7" s="81">
        <v>21</v>
      </c>
      <c r="V7" s="81">
        <v>22</v>
      </c>
      <c r="W7" s="81">
        <v>23</v>
      </c>
      <c r="X7" s="81">
        <v>24</v>
      </c>
    </row>
    <row r="8" ht="22.5" customHeight="1" spans="1:24">
      <c r="A8" s="101" t="s">
        <v>558</v>
      </c>
      <c r="B8" s="102"/>
      <c r="C8" s="102"/>
      <c r="D8" s="102"/>
      <c r="E8" s="102"/>
      <c r="F8" s="102"/>
      <c r="G8" s="82" t="s">
        <v>562</v>
      </c>
      <c r="H8" s="82" t="s">
        <v>562</v>
      </c>
      <c r="I8" s="82" t="s">
        <v>562</v>
      </c>
      <c r="J8" s="82" t="s">
        <v>562</v>
      </c>
      <c r="K8" s="82" t="s">
        <v>562</v>
      </c>
      <c r="L8" s="82" t="s">
        <v>562</v>
      </c>
      <c r="M8" s="82" t="s">
        <v>562</v>
      </c>
      <c r="N8" s="82" t="s">
        <v>562</v>
      </c>
      <c r="O8" s="82"/>
      <c r="P8" s="82"/>
      <c r="Q8" s="82"/>
      <c r="R8" s="82"/>
      <c r="S8" s="82"/>
      <c r="T8" s="82"/>
      <c r="U8" s="82"/>
      <c r="V8" s="82"/>
      <c r="W8" s="82" t="s">
        <v>562</v>
      </c>
      <c r="X8" s="82" t="s">
        <v>562</v>
      </c>
    </row>
    <row r="9" ht="22.5" customHeight="1" spans="1:24">
      <c r="A9" s="103"/>
      <c r="B9" s="102"/>
      <c r="C9" s="102"/>
      <c r="D9" s="102"/>
      <c r="E9" s="102"/>
      <c r="F9" s="102"/>
      <c r="G9" s="82"/>
      <c r="H9" s="82"/>
      <c r="I9" s="82"/>
      <c r="J9" s="82"/>
      <c r="K9" s="82"/>
      <c r="L9" s="82"/>
      <c r="M9" s="82"/>
      <c r="N9" s="82"/>
      <c r="O9" s="82"/>
      <c r="P9" s="82"/>
      <c r="Q9" s="82"/>
      <c r="R9" s="82"/>
      <c r="S9" s="82"/>
      <c r="T9" s="82"/>
      <c r="U9" s="82"/>
      <c r="V9" s="82"/>
      <c r="W9" s="82"/>
      <c r="X9" s="82"/>
    </row>
    <row r="10" ht="22.5" customHeight="1" spans="1:24">
      <c r="A10" s="102"/>
      <c r="B10" s="102"/>
      <c r="C10" s="102"/>
      <c r="D10" s="102"/>
      <c r="E10" s="102"/>
      <c r="F10" s="102"/>
      <c r="G10" s="82"/>
      <c r="H10" s="82"/>
      <c r="I10" s="82"/>
      <c r="J10" s="82"/>
      <c r="K10" s="82"/>
      <c r="L10" s="82"/>
      <c r="M10" s="82"/>
      <c r="N10" s="82"/>
      <c r="O10" s="82"/>
      <c r="P10" s="82"/>
      <c r="Q10" s="82"/>
      <c r="R10" s="82"/>
      <c r="S10" s="82"/>
      <c r="T10" s="82"/>
      <c r="U10" s="82"/>
      <c r="V10" s="82"/>
      <c r="W10" s="82"/>
      <c r="X10" s="82"/>
    </row>
    <row r="11" ht="22.5" customHeight="1" spans="1:24">
      <c r="A11" s="102"/>
      <c r="B11" s="101"/>
      <c r="C11" s="101"/>
      <c r="D11" s="101"/>
      <c r="E11" s="101"/>
      <c r="F11" s="101"/>
      <c r="G11" s="82" t="s">
        <v>562</v>
      </c>
      <c r="H11" s="82" t="s">
        <v>562</v>
      </c>
      <c r="I11" s="82" t="s">
        <v>562</v>
      </c>
      <c r="J11" s="82" t="s">
        <v>562</v>
      </c>
      <c r="K11" s="82" t="s">
        <v>562</v>
      </c>
      <c r="L11" s="82" t="s">
        <v>562</v>
      </c>
      <c r="M11" s="82" t="s">
        <v>562</v>
      </c>
      <c r="N11" s="82" t="s">
        <v>562</v>
      </c>
      <c r="O11" s="82"/>
      <c r="P11" s="82"/>
      <c r="Q11" s="82"/>
      <c r="R11" s="82"/>
      <c r="S11" s="82"/>
      <c r="T11" s="82"/>
      <c r="U11" s="82"/>
      <c r="V11" s="82"/>
      <c r="W11" s="82" t="s">
        <v>562</v>
      </c>
      <c r="X11" s="82" t="s">
        <v>562</v>
      </c>
    </row>
    <row r="12" ht="22.5" customHeight="1" spans="1:24">
      <c r="A12" s="104" t="s">
        <v>158</v>
      </c>
      <c r="B12" s="104"/>
      <c r="C12" s="104"/>
      <c r="D12" s="104"/>
      <c r="E12" s="104"/>
      <c r="F12" s="104"/>
      <c r="G12" s="105"/>
      <c r="H12" s="105"/>
      <c r="I12" s="105"/>
      <c r="J12" s="105"/>
      <c r="K12" s="112"/>
      <c r="L12" s="105"/>
      <c r="M12" s="105"/>
      <c r="N12" s="105"/>
      <c r="O12" s="105"/>
      <c r="P12" s="105"/>
      <c r="Q12" s="105"/>
      <c r="R12" s="105"/>
      <c r="S12" s="105"/>
      <c r="T12" s="105"/>
      <c r="U12" s="105"/>
      <c r="V12" s="105"/>
      <c r="W12" s="112"/>
      <c r="X12" s="105"/>
    </row>
    <row r="13" s="54" customFormat="1" ht="22.5" customHeight="1" spans="1:24">
      <c r="A13" s="32" t="s">
        <v>563</v>
      </c>
      <c r="B13" s="92"/>
      <c r="C13" s="92"/>
      <c r="D13" s="92"/>
      <c r="E13" s="92"/>
      <c r="F13" s="92"/>
      <c r="G13" s="33"/>
      <c r="H13" s="33"/>
      <c r="I13" s="33"/>
      <c r="J13" s="33"/>
      <c r="K13" s="54"/>
      <c r="L13" s="33"/>
      <c r="M13" s="33"/>
      <c r="N13" s="33"/>
      <c r="O13" s="33"/>
      <c r="P13" s="33"/>
      <c r="Q13" s="33"/>
      <c r="R13" s="33"/>
      <c r="S13" s="33"/>
      <c r="T13" s="33"/>
      <c r="U13" s="33"/>
      <c r="V13" s="33"/>
      <c r="W13" s="54"/>
      <c r="X13" s="33"/>
    </row>
  </sheetData>
  <sheetProtection formatCells="0" formatColumns="0" formatRows="0" insertRows="0" insertColumns="0" insertHyperlinks="0" deleteColumns="0" deleteRows="0" sort="0" autoFilter="0" pivotTables="0"/>
  <mergeCells count="25">
    <mergeCell ref="A2:X2"/>
    <mergeCell ref="A3:C3"/>
    <mergeCell ref="W3:X3"/>
    <mergeCell ref="H4:R4"/>
    <mergeCell ref="S4:X4"/>
    <mergeCell ref="M5:R5"/>
    <mergeCell ref="A12:F12"/>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ageMargins left="0.708661417322835" right="0.708661417322835" top="0.748031496062992" bottom="0.748031496062992" header="0.31496062992126" footer="0.31496062992126"/>
  <pageSetup paperSize="9" scale="4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S12"/>
  <sheetViews>
    <sheetView showZeros="0" view="pageBreakPreview" zoomScaleNormal="100" workbookViewId="0">
      <pane xSplit="1" ySplit="6" topLeftCell="I7" activePane="bottomRight" state="frozen"/>
      <selection/>
      <selection pane="topRight"/>
      <selection pane="bottomLeft"/>
      <selection pane="bottomRight" activeCell="M27" sqref="M27"/>
    </sheetView>
  </sheetViews>
  <sheetFormatPr defaultColWidth="9.13888888888889" defaultRowHeight="14.25" customHeight="1"/>
  <cols>
    <col min="1" max="1" width="37.712962962963" style="33" customWidth="1"/>
    <col min="2" max="2" width="29.287037037037" style="33" customWidth="1"/>
    <col min="3" max="6" width="13.4259259259259" style="33" customWidth="1"/>
    <col min="7" max="7" width="11.287037037037" style="33" customWidth="1"/>
    <col min="8" max="19" width="10.287037037037" style="33" customWidth="1"/>
    <col min="20" max="16384" width="9.13888888888889" style="54"/>
  </cols>
  <sheetData>
    <row r="1" s="52" customFormat="1" ht="13.5" customHeight="1" spans="1:19">
      <c r="A1" s="66"/>
      <c r="B1" s="66"/>
      <c r="C1" s="66"/>
      <c r="D1" s="66"/>
      <c r="E1" s="67"/>
      <c r="F1" s="67"/>
      <c r="G1" s="67"/>
      <c r="H1" s="68"/>
      <c r="I1" s="68"/>
      <c r="J1" s="68"/>
      <c r="K1" s="68"/>
      <c r="L1" s="68"/>
      <c r="M1" s="68"/>
      <c r="N1" s="68"/>
      <c r="O1" s="68"/>
      <c r="P1" s="68"/>
      <c r="Q1" s="68"/>
      <c r="R1" s="68"/>
      <c r="S1" s="68"/>
    </row>
    <row r="2" s="52" customFormat="1" ht="35.1" customHeight="1" spans="1:19">
      <c r="A2" s="69" t="s">
        <v>16</v>
      </c>
      <c r="B2" s="69"/>
      <c r="C2" s="56"/>
      <c r="D2" s="56"/>
      <c r="E2" s="56"/>
      <c r="F2" s="56"/>
      <c r="G2" s="56"/>
      <c r="H2" s="56"/>
      <c r="I2" s="56"/>
      <c r="J2" s="56"/>
      <c r="K2" s="56"/>
      <c r="L2" s="56"/>
      <c r="M2" s="56"/>
      <c r="N2" s="56"/>
      <c r="O2" s="56"/>
      <c r="P2" s="56"/>
      <c r="Q2" s="56"/>
      <c r="R2" s="56"/>
      <c r="S2" s="56"/>
    </row>
    <row r="3" s="53" customFormat="1" ht="24" customHeight="1" spans="1:19">
      <c r="A3" s="70" t="str">
        <f>"单位名称："&amp;封面!$A$2</f>
        <v>单位名称：大理护理职业学院</v>
      </c>
      <c r="B3" s="70"/>
      <c r="C3" s="71"/>
      <c r="D3" s="71"/>
      <c r="E3" s="71"/>
      <c r="F3" s="72"/>
      <c r="G3" s="72"/>
      <c r="H3" s="73"/>
      <c r="I3" s="73"/>
      <c r="J3" s="73"/>
      <c r="K3" s="73"/>
      <c r="L3" s="73"/>
      <c r="M3" s="88"/>
      <c r="N3" s="88"/>
      <c r="O3" s="88"/>
      <c r="P3" s="88"/>
      <c r="Q3" s="88"/>
      <c r="R3" s="89" t="s">
        <v>21</v>
      </c>
      <c r="S3" s="89"/>
    </row>
    <row r="4" ht="19.5" customHeight="1" spans="1:19">
      <c r="A4" s="60" t="s">
        <v>397</v>
      </c>
      <c r="B4" s="74" t="s">
        <v>193</v>
      </c>
      <c r="C4" s="60" t="s">
        <v>577</v>
      </c>
      <c r="D4" s="60"/>
      <c r="E4" s="60"/>
      <c r="F4" s="60"/>
      <c r="G4" s="75" t="s">
        <v>578</v>
      </c>
      <c r="H4" s="76"/>
      <c r="I4" s="76"/>
      <c r="J4" s="76"/>
      <c r="K4" s="76"/>
      <c r="L4" s="76"/>
      <c r="M4" s="76"/>
      <c r="N4" s="76"/>
      <c r="O4" s="76"/>
      <c r="P4" s="76"/>
      <c r="Q4" s="76"/>
      <c r="R4" s="76"/>
      <c r="S4" s="90"/>
    </row>
    <row r="5" ht="40.5" customHeight="1" spans="1:19">
      <c r="A5" s="60"/>
      <c r="B5" s="77"/>
      <c r="C5" s="60" t="s">
        <v>76</v>
      </c>
      <c r="D5" s="59" t="s">
        <v>79</v>
      </c>
      <c r="E5" s="59" t="s">
        <v>80</v>
      </c>
      <c r="F5" s="59" t="s">
        <v>81</v>
      </c>
      <c r="G5" s="59" t="s">
        <v>76</v>
      </c>
      <c r="H5" s="78" t="s">
        <v>579</v>
      </c>
      <c r="I5" s="78" t="s">
        <v>580</v>
      </c>
      <c r="J5" s="78" t="s">
        <v>581</v>
      </c>
      <c r="K5" s="78" t="s">
        <v>582</v>
      </c>
      <c r="L5" s="78" t="s">
        <v>583</v>
      </c>
      <c r="M5" s="78" t="s">
        <v>584</v>
      </c>
      <c r="N5" s="78" t="s">
        <v>585</v>
      </c>
      <c r="O5" s="78" t="s">
        <v>586</v>
      </c>
      <c r="P5" s="78" t="s">
        <v>587</v>
      </c>
      <c r="Q5" s="78" t="s">
        <v>588</v>
      </c>
      <c r="R5" s="78" t="s">
        <v>589</v>
      </c>
      <c r="S5" s="78" t="s">
        <v>590</v>
      </c>
    </row>
    <row r="6" ht="19.5" customHeight="1" spans="1:19">
      <c r="A6" s="79">
        <v>1</v>
      </c>
      <c r="B6" s="79">
        <v>2</v>
      </c>
      <c r="C6" s="79" t="s">
        <v>591</v>
      </c>
      <c r="D6" s="80">
        <v>4</v>
      </c>
      <c r="E6" s="79">
        <v>5</v>
      </c>
      <c r="F6" s="79">
        <v>6</v>
      </c>
      <c r="G6" s="81" t="s">
        <v>592</v>
      </c>
      <c r="H6" s="79">
        <v>8</v>
      </c>
      <c r="I6" s="79">
        <v>9</v>
      </c>
      <c r="J6" s="79">
        <v>10</v>
      </c>
      <c r="K6" s="79">
        <v>11</v>
      </c>
      <c r="L6" s="79">
        <v>12</v>
      </c>
      <c r="M6" s="79">
        <v>13</v>
      </c>
      <c r="N6" s="79">
        <v>14</v>
      </c>
      <c r="O6" s="79">
        <v>15</v>
      </c>
      <c r="P6" s="79">
        <v>16</v>
      </c>
      <c r="Q6" s="79">
        <v>17</v>
      </c>
      <c r="R6" s="79">
        <v>18</v>
      </c>
      <c r="S6" s="79">
        <v>19</v>
      </c>
    </row>
    <row r="7" ht="19.5" customHeight="1" spans="1:19">
      <c r="A7" s="61" t="s">
        <v>558</v>
      </c>
      <c r="B7" s="61"/>
      <c r="C7" s="82" t="s">
        <v>562</v>
      </c>
      <c r="D7" s="82" t="s">
        <v>562</v>
      </c>
      <c r="E7" s="83" t="s">
        <v>562</v>
      </c>
      <c r="F7" s="83" t="s">
        <v>562</v>
      </c>
      <c r="G7" s="83"/>
      <c r="H7" s="82" t="s">
        <v>562</v>
      </c>
      <c r="I7" s="82" t="s">
        <v>562</v>
      </c>
      <c r="J7" s="82" t="s">
        <v>562</v>
      </c>
      <c r="K7" s="82" t="s">
        <v>562</v>
      </c>
      <c r="L7" s="82" t="s">
        <v>562</v>
      </c>
      <c r="M7" s="82" t="s">
        <v>562</v>
      </c>
      <c r="N7" s="82" t="s">
        <v>562</v>
      </c>
      <c r="O7" s="82" t="s">
        <v>562</v>
      </c>
      <c r="P7" s="82" t="s">
        <v>562</v>
      </c>
      <c r="Q7" s="82" t="s">
        <v>562</v>
      </c>
      <c r="R7" s="82" t="s">
        <v>562</v>
      </c>
      <c r="S7" s="82" t="s">
        <v>562</v>
      </c>
    </row>
    <row r="8" ht="19.5" customHeight="1" spans="1:19">
      <c r="A8" s="63"/>
      <c r="B8" s="63"/>
      <c r="C8" s="82"/>
      <c r="D8" s="82"/>
      <c r="E8" s="83"/>
      <c r="F8" s="83"/>
      <c r="G8" s="83"/>
      <c r="H8" s="82"/>
      <c r="I8" s="82"/>
      <c r="J8" s="82"/>
      <c r="K8" s="82"/>
      <c r="L8" s="82"/>
      <c r="M8" s="82"/>
      <c r="N8" s="82"/>
      <c r="O8" s="82"/>
      <c r="P8" s="82"/>
      <c r="Q8" s="82"/>
      <c r="R8" s="82"/>
      <c r="S8" s="82"/>
    </row>
    <row r="9" ht="19.5" customHeight="1" spans="1:19">
      <c r="A9" s="61"/>
      <c r="B9" s="61"/>
      <c r="C9" s="82"/>
      <c r="D9" s="82"/>
      <c r="E9" s="83"/>
      <c r="F9" s="83"/>
      <c r="G9" s="83"/>
      <c r="H9" s="82"/>
      <c r="I9" s="82"/>
      <c r="J9" s="82"/>
      <c r="K9" s="82"/>
      <c r="L9" s="82"/>
      <c r="M9" s="82"/>
      <c r="N9" s="82"/>
      <c r="O9" s="82"/>
      <c r="P9" s="82"/>
      <c r="Q9" s="82"/>
      <c r="R9" s="82"/>
      <c r="S9" s="82"/>
    </row>
    <row r="10" ht="19.5" customHeight="1" spans="1:19">
      <c r="A10" s="61"/>
      <c r="B10" s="61"/>
      <c r="C10" s="82"/>
      <c r="D10" s="82"/>
      <c r="E10" s="83"/>
      <c r="F10" s="83"/>
      <c r="G10" s="83"/>
      <c r="H10" s="82"/>
      <c r="I10" s="82"/>
      <c r="J10" s="82"/>
      <c r="K10" s="82"/>
      <c r="L10" s="82"/>
      <c r="M10" s="82"/>
      <c r="N10" s="82"/>
      <c r="O10" s="82"/>
      <c r="P10" s="82"/>
      <c r="Q10" s="82"/>
      <c r="R10" s="82"/>
      <c r="S10" s="82"/>
    </row>
    <row r="11" ht="19.5" customHeight="1" spans="1:19">
      <c r="A11" s="84" t="s">
        <v>76</v>
      </c>
      <c r="B11" s="85"/>
      <c r="C11" s="86" t="s">
        <v>562</v>
      </c>
      <c r="D11" s="86" t="s">
        <v>562</v>
      </c>
      <c r="E11" s="87" t="s">
        <v>562</v>
      </c>
      <c r="F11" s="87" t="s">
        <v>562</v>
      </c>
      <c r="G11" s="87"/>
      <c r="H11" s="86" t="s">
        <v>562</v>
      </c>
      <c r="I11" s="86" t="s">
        <v>562</v>
      </c>
      <c r="J11" s="86" t="s">
        <v>562</v>
      </c>
      <c r="K11" s="86" t="s">
        <v>562</v>
      </c>
      <c r="L11" s="86" t="s">
        <v>562</v>
      </c>
      <c r="M11" s="86" t="s">
        <v>562</v>
      </c>
      <c r="N11" s="86" t="s">
        <v>562</v>
      </c>
      <c r="O11" s="86" t="s">
        <v>562</v>
      </c>
      <c r="P11" s="86" t="s">
        <v>562</v>
      </c>
      <c r="Q11" s="86" t="s">
        <v>562</v>
      </c>
      <c r="R11" s="86" t="s">
        <v>562</v>
      </c>
      <c r="S11" s="86" t="s">
        <v>562</v>
      </c>
    </row>
    <row r="12" s="54" customFormat="1" ht="20.25" customHeight="1" spans="1:19">
      <c r="A12" s="32" t="s">
        <v>563</v>
      </c>
      <c r="B12" s="32"/>
      <c r="C12" s="33"/>
      <c r="D12" s="33"/>
      <c r="E12" s="33"/>
      <c r="F12" s="33"/>
      <c r="G12" s="33"/>
      <c r="H12" s="33"/>
      <c r="I12" s="33"/>
      <c r="J12" s="33"/>
      <c r="K12" s="33"/>
      <c r="L12" s="33"/>
      <c r="M12" s="33"/>
      <c r="N12" s="33"/>
      <c r="O12" s="33"/>
      <c r="P12" s="33"/>
      <c r="Q12" s="33"/>
      <c r="R12" s="33"/>
      <c r="S12" s="33"/>
    </row>
  </sheetData>
  <sheetProtection formatCells="0" formatColumns="0" formatRows="0" insertRows="0" insertColumns="0" insertHyperlinks="0" deleteColumns="0" deleteRows="0" sort="0" autoFilter="0" pivotTables="0"/>
  <mergeCells count="7">
    <mergeCell ref="A2:S2"/>
    <mergeCell ref="A3:L3"/>
    <mergeCell ref="R3:S3"/>
    <mergeCell ref="C4:F4"/>
    <mergeCell ref="G4:S4"/>
    <mergeCell ref="A4:A5"/>
    <mergeCell ref="B4:B5"/>
  </mergeCells>
  <printOptions horizontalCentered="1"/>
  <pageMargins left="0.393700787401575" right="0.393700787401575" top="0.511811023622047" bottom="0.511811023622047" header="0.31496062992126" footer="0.31496062992126"/>
  <pageSetup paperSize="9" scale="5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9"/>
  <sheetViews>
    <sheetView showZeros="0" view="pageBreakPreview" zoomScaleNormal="100" workbookViewId="0">
      <pane xSplit="1" ySplit="5" topLeftCell="F6" activePane="bottomRight" state="frozen"/>
      <selection/>
      <selection pane="topRight"/>
      <selection pane="bottomLeft"/>
      <selection pane="bottomRight" activeCell="A9" sqref="$A9:$XFD9"/>
    </sheetView>
  </sheetViews>
  <sheetFormatPr defaultColWidth="9.13888888888889" defaultRowHeight="12"/>
  <cols>
    <col min="1" max="1" width="28.1388888888889" style="32" customWidth="1"/>
    <col min="2" max="2" width="17.712962962963" style="32" customWidth="1"/>
    <col min="3" max="3" width="29" style="32" customWidth="1"/>
    <col min="4" max="6" width="17.712962962963" style="32" customWidth="1"/>
    <col min="7" max="7" width="17.712962962963" style="54" customWidth="1"/>
    <col min="8" max="8" width="17.712962962963" style="32" customWidth="1"/>
    <col min="9" max="10" width="17.712962962963" style="54" customWidth="1"/>
    <col min="11" max="11" width="17.712962962963" style="32" customWidth="1"/>
    <col min="12" max="16384" width="9.13888888888889" style="54"/>
  </cols>
  <sheetData>
    <row r="1" s="52" customFormat="1" customHeight="1" spans="1:11">
      <c r="A1" s="55"/>
      <c r="B1" s="55"/>
      <c r="C1" s="55"/>
      <c r="D1" s="55"/>
      <c r="E1" s="55"/>
      <c r="F1" s="55"/>
      <c r="H1" s="55"/>
      <c r="K1" s="65"/>
    </row>
    <row r="2" s="52" customFormat="1" ht="36" customHeight="1" spans="1:11">
      <c r="A2" s="56" t="s">
        <v>17</v>
      </c>
      <c r="B2" s="56"/>
      <c r="C2" s="56"/>
      <c r="D2" s="56"/>
      <c r="E2" s="56"/>
      <c r="F2" s="56"/>
      <c r="G2" s="56"/>
      <c r="H2" s="56"/>
      <c r="I2" s="56"/>
      <c r="J2" s="56"/>
      <c r="K2" s="56"/>
    </row>
    <row r="3" s="53" customFormat="1" ht="24" customHeight="1" spans="1:11">
      <c r="A3" s="57" t="str">
        <f>"单位名称："&amp;封面!$A$2</f>
        <v>单位名称：大理护理职业学院</v>
      </c>
      <c r="B3" s="57"/>
      <c r="C3" s="58"/>
      <c r="D3" s="58"/>
      <c r="E3" s="58"/>
      <c r="F3" s="58"/>
      <c r="G3" s="53"/>
      <c r="H3" s="58"/>
      <c r="I3" s="53"/>
      <c r="K3" s="58"/>
    </row>
    <row r="4" ht="44.25" customHeight="1" spans="1:11">
      <c r="A4" s="59" t="s">
        <v>397</v>
      </c>
      <c r="B4" s="59" t="s">
        <v>220</v>
      </c>
      <c r="C4" s="59" t="s">
        <v>398</v>
      </c>
      <c r="D4" s="59" t="s">
        <v>399</v>
      </c>
      <c r="E4" s="59" t="s">
        <v>400</v>
      </c>
      <c r="F4" s="59" t="s">
        <v>401</v>
      </c>
      <c r="G4" s="60" t="s">
        <v>402</v>
      </c>
      <c r="H4" s="59" t="s">
        <v>403</v>
      </c>
      <c r="I4" s="60" t="s">
        <v>404</v>
      </c>
      <c r="J4" s="60" t="s">
        <v>405</v>
      </c>
      <c r="K4" s="59" t="s">
        <v>406</v>
      </c>
    </row>
    <row r="5" ht="14.25" customHeight="1" spans="1:11">
      <c r="A5" s="59">
        <v>1</v>
      </c>
      <c r="B5" s="59">
        <v>2</v>
      </c>
      <c r="C5" s="59">
        <v>3</v>
      </c>
      <c r="D5" s="59">
        <v>4</v>
      </c>
      <c r="E5" s="59">
        <v>5</v>
      </c>
      <c r="F5" s="59">
        <v>6</v>
      </c>
      <c r="G5" s="59">
        <v>7</v>
      </c>
      <c r="H5" s="59">
        <v>8</v>
      </c>
      <c r="I5" s="59">
        <v>9</v>
      </c>
      <c r="J5" s="59">
        <v>10</v>
      </c>
      <c r="K5" s="59">
        <v>11</v>
      </c>
    </row>
    <row r="6" ht="30" customHeight="1" spans="1:11">
      <c r="A6" s="61" t="s">
        <v>558</v>
      </c>
      <c r="B6" s="61"/>
      <c r="C6" s="61"/>
      <c r="D6" s="61"/>
      <c r="E6" s="61"/>
      <c r="F6" s="61"/>
      <c r="G6" s="62"/>
      <c r="H6" s="61"/>
      <c r="I6" s="62"/>
      <c r="J6" s="62"/>
      <c r="K6" s="61"/>
    </row>
    <row r="7" ht="30" customHeight="1" spans="1:11">
      <c r="A7" s="63"/>
      <c r="B7" s="63"/>
      <c r="C7" s="61"/>
      <c r="D7" s="61"/>
      <c r="E7" s="61"/>
      <c r="F7" s="61"/>
      <c r="G7" s="62"/>
      <c r="H7" s="61"/>
      <c r="I7" s="62"/>
      <c r="J7" s="62"/>
      <c r="K7" s="61"/>
    </row>
    <row r="8" ht="30" customHeight="1" spans="1:11">
      <c r="A8" s="64"/>
      <c r="B8" s="64"/>
      <c r="C8" s="61"/>
      <c r="D8" s="61"/>
      <c r="E8" s="61"/>
      <c r="F8" s="61"/>
      <c r="G8" s="62"/>
      <c r="H8" s="61"/>
      <c r="I8" s="62"/>
      <c r="J8" s="62"/>
      <c r="K8" s="61"/>
    </row>
    <row r="9" s="54" customFormat="1" ht="17.25" customHeight="1" spans="1:11">
      <c r="A9" s="32" t="s">
        <v>563</v>
      </c>
      <c r="B9" s="32"/>
      <c r="C9" s="33"/>
      <c r="D9" s="32"/>
      <c r="E9" s="32"/>
      <c r="F9" s="32"/>
      <c r="G9" s="54"/>
      <c r="H9" s="32"/>
      <c r="I9" s="54"/>
      <c r="J9" s="54"/>
      <c r="K9" s="32"/>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H12"/>
  <sheetViews>
    <sheetView showZeros="0" view="pageBreakPreview" zoomScaleNormal="115" workbookViewId="0">
      <pane xSplit="1" ySplit="6" topLeftCell="B7" activePane="bottomRight" state="frozen"/>
      <selection/>
      <selection pane="topRight"/>
      <selection pane="bottomLeft"/>
      <selection pane="bottomRight" activeCell="C29" sqref="C29"/>
    </sheetView>
  </sheetViews>
  <sheetFormatPr defaultColWidth="9.13888888888889" defaultRowHeight="12" outlineLevelCol="7"/>
  <cols>
    <col min="1" max="5" width="31.4259259259259" style="24" customWidth="1"/>
    <col min="6" max="8" width="16.712962962963" style="24" customWidth="1"/>
    <col min="9" max="16384" width="9.13888888888889" style="24"/>
  </cols>
  <sheetData>
    <row r="1" s="35" customFormat="1" spans="8:8">
      <c r="H1" s="36"/>
    </row>
    <row r="2" s="35" customFormat="1" ht="26.4" spans="1:8">
      <c r="A2" s="37" t="s">
        <v>18</v>
      </c>
      <c r="B2" s="37"/>
      <c r="C2" s="37"/>
      <c r="D2" s="37"/>
      <c r="E2" s="37"/>
      <c r="F2" s="37"/>
      <c r="G2" s="37"/>
      <c r="H2" s="37"/>
    </row>
    <row r="3" s="35" customFormat="1" ht="24" customHeight="1" spans="1:8">
      <c r="A3" s="38" t="str">
        <f>"单位名称："&amp;封面!$A$2</f>
        <v>单位名称：大理护理职业学院</v>
      </c>
      <c r="B3" s="38"/>
      <c r="G3" s="39" t="s">
        <v>21</v>
      </c>
      <c r="H3" s="39"/>
    </row>
    <row r="4" ht="18" customHeight="1" spans="1:8">
      <c r="A4" s="40" t="s">
        <v>219</v>
      </c>
      <c r="B4" s="40" t="s">
        <v>593</v>
      </c>
      <c r="C4" s="40" t="s">
        <v>594</v>
      </c>
      <c r="D4" s="40" t="s">
        <v>595</v>
      </c>
      <c r="E4" s="40" t="s">
        <v>596</v>
      </c>
      <c r="F4" s="40" t="s">
        <v>597</v>
      </c>
      <c r="G4" s="40"/>
      <c r="H4" s="40"/>
    </row>
    <row r="5" ht="18" customHeight="1" spans="1:8">
      <c r="A5" s="40"/>
      <c r="B5" s="40"/>
      <c r="C5" s="40"/>
      <c r="D5" s="40"/>
      <c r="E5" s="40"/>
      <c r="F5" s="41" t="s">
        <v>567</v>
      </c>
      <c r="G5" s="41" t="s">
        <v>598</v>
      </c>
      <c r="H5" s="41" t="s">
        <v>599</v>
      </c>
    </row>
    <row r="6" ht="21" customHeight="1" spans="1:8">
      <c r="A6" s="42">
        <v>1</v>
      </c>
      <c r="B6" s="42">
        <v>2</v>
      </c>
      <c r="C6" s="42">
        <v>3</v>
      </c>
      <c r="D6" s="42">
        <v>4</v>
      </c>
      <c r="E6" s="42">
        <v>5</v>
      </c>
      <c r="F6" s="42">
        <v>6</v>
      </c>
      <c r="G6" s="42">
        <v>7</v>
      </c>
      <c r="H6" s="42">
        <v>8</v>
      </c>
    </row>
    <row r="7" s="1" customFormat="1" ht="26.25" customHeight="1" spans="1:8">
      <c r="A7" s="43" t="s">
        <v>0</v>
      </c>
      <c r="B7" s="43"/>
      <c r="C7" s="43"/>
      <c r="D7" s="43"/>
      <c r="E7" s="44"/>
      <c r="F7" s="45">
        <v>46</v>
      </c>
      <c r="G7" s="45"/>
      <c r="H7" s="46">
        <v>57000</v>
      </c>
    </row>
    <row r="8" s="1" customFormat="1" ht="22.5" customHeight="1" spans="1:8">
      <c r="A8" s="47"/>
      <c r="B8" s="47" t="s">
        <v>600</v>
      </c>
      <c r="C8" s="47" t="s">
        <v>601</v>
      </c>
      <c r="D8" s="47" t="s">
        <v>602</v>
      </c>
      <c r="E8" s="48" t="s">
        <v>603</v>
      </c>
      <c r="F8" s="49">
        <v>8</v>
      </c>
      <c r="G8" s="49">
        <v>1500</v>
      </c>
      <c r="H8" s="50">
        <v>12000</v>
      </c>
    </row>
    <row r="9" s="1" customFormat="1" ht="22.5" customHeight="1" spans="1:8">
      <c r="A9" s="51"/>
      <c r="B9" s="47" t="s">
        <v>600</v>
      </c>
      <c r="C9" s="47" t="s">
        <v>604</v>
      </c>
      <c r="D9" s="47" t="s">
        <v>605</v>
      </c>
      <c r="E9" s="48" t="s">
        <v>603</v>
      </c>
      <c r="F9" s="49">
        <v>10</v>
      </c>
      <c r="G9" s="49">
        <v>1000</v>
      </c>
      <c r="H9" s="50">
        <v>10000</v>
      </c>
    </row>
    <row r="10" s="1" customFormat="1" ht="22.5" customHeight="1" spans="1:8">
      <c r="A10" s="51"/>
      <c r="B10" s="47" t="s">
        <v>606</v>
      </c>
      <c r="C10" s="47" t="s">
        <v>607</v>
      </c>
      <c r="D10" s="47" t="s">
        <v>608</v>
      </c>
      <c r="E10" s="48" t="s">
        <v>609</v>
      </c>
      <c r="F10" s="49">
        <v>14</v>
      </c>
      <c r="G10" s="49">
        <v>1800</v>
      </c>
      <c r="H10" s="50">
        <v>25200</v>
      </c>
    </row>
    <row r="11" s="1" customFormat="1" ht="22.5" customHeight="1" spans="1:8">
      <c r="A11" s="51"/>
      <c r="B11" s="47" t="s">
        <v>606</v>
      </c>
      <c r="C11" s="47" t="s">
        <v>610</v>
      </c>
      <c r="D11" s="47" t="s">
        <v>611</v>
      </c>
      <c r="E11" s="48" t="s">
        <v>609</v>
      </c>
      <c r="F11" s="49">
        <v>14</v>
      </c>
      <c r="G11" s="49">
        <v>700</v>
      </c>
      <c r="H11" s="50">
        <v>9800</v>
      </c>
    </row>
    <row r="12" s="1" customFormat="1" ht="21" customHeight="1" spans="1:8">
      <c r="A12" s="23" t="s">
        <v>76</v>
      </c>
      <c r="B12" s="23"/>
      <c r="C12" s="23"/>
      <c r="D12" s="23"/>
      <c r="E12" s="23"/>
      <c r="F12" s="45"/>
      <c r="G12" s="45"/>
      <c r="H12" s="46">
        <v>57000</v>
      </c>
    </row>
  </sheetData>
  <sheetProtection formatCells="0" formatColumns="0" formatRows="0" insertRows="0" insertColumns="0" insertHyperlinks="0" deleteColumns="0" deleteRows="0" sort="0" autoFilter="0" pivotTables="0"/>
  <mergeCells count="9">
    <mergeCell ref="A2:H2"/>
    <mergeCell ref="G3:H3"/>
    <mergeCell ref="F4:H4"/>
    <mergeCell ref="A12:G12"/>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6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outlinePr summaryBelow="0" summaryRight="0"/>
    <pageSetUpPr fitToPage="1"/>
  </sheetPr>
  <dimension ref="A1:K13"/>
  <sheetViews>
    <sheetView showZeros="0" view="pageBreakPreview" zoomScaleNormal="100" workbookViewId="0">
      <pane xSplit="1" ySplit="6" topLeftCell="B7" activePane="bottomRight" state="frozen"/>
      <selection/>
      <selection pane="topRight"/>
      <selection pane="bottomLeft"/>
      <selection pane="bottomRight" activeCell="E18" sqref="E18"/>
    </sheetView>
  </sheetViews>
  <sheetFormatPr defaultColWidth="9.13888888888889" defaultRowHeight="14.25" customHeight="1"/>
  <cols>
    <col min="1" max="1" width="18.287037037037" style="2" customWidth="1"/>
    <col min="2" max="2" width="31.8611111111111" style="2" customWidth="1"/>
    <col min="3" max="3" width="23.8611111111111" style="2" customWidth="1"/>
    <col min="4" max="4" width="15.1388888888889" style="2" customWidth="1"/>
    <col min="5" max="5" width="17.712962962963" style="2" customWidth="1"/>
    <col min="6" max="6" width="15.1388888888889" style="2" customWidth="1"/>
    <col min="7" max="7" width="17.712962962963" style="2" customWidth="1"/>
    <col min="8" max="11" width="15.4259259259259" style="2" customWidth="1"/>
    <col min="12" max="16384" width="9.13888888888889" style="2"/>
  </cols>
  <sheetData>
    <row r="1" ht="13.5" customHeight="1" spans="4:11">
      <c r="D1" s="3"/>
      <c r="E1" s="3"/>
      <c r="F1" s="3"/>
      <c r="G1" s="3"/>
      <c r="H1" s="4"/>
      <c r="I1" s="4"/>
      <c r="J1" s="4"/>
      <c r="K1" s="5"/>
    </row>
    <row r="2" ht="27" customHeight="1" spans="1:11">
      <c r="A2" s="6" t="s">
        <v>19</v>
      </c>
      <c r="B2" s="6"/>
      <c r="C2" s="6"/>
      <c r="D2" s="6"/>
      <c r="E2" s="6"/>
      <c r="F2" s="6"/>
      <c r="G2" s="6"/>
      <c r="H2" s="6"/>
      <c r="I2" s="6"/>
      <c r="J2" s="6"/>
      <c r="K2" s="6"/>
    </row>
    <row r="3" ht="22.5" customHeight="1" spans="1:11">
      <c r="A3" s="7" t="str">
        <f>"单位名称："&amp;封面!$A$2</f>
        <v>单位名称：大理护理职业学院</v>
      </c>
      <c r="B3" s="8"/>
      <c r="C3" s="8"/>
      <c r="D3" s="8"/>
      <c r="E3" s="8"/>
      <c r="F3" s="8"/>
      <c r="G3" s="8"/>
      <c r="H3" s="8"/>
      <c r="I3" s="8"/>
      <c r="J3" s="8"/>
      <c r="K3" s="10" t="s">
        <v>21</v>
      </c>
    </row>
    <row r="4" ht="35.25" customHeight="1" spans="1:11">
      <c r="A4" s="11" t="s">
        <v>320</v>
      </c>
      <c r="B4" s="11" t="s">
        <v>221</v>
      </c>
      <c r="C4" s="11" t="s">
        <v>321</v>
      </c>
      <c r="D4" s="12" t="s">
        <v>222</v>
      </c>
      <c r="E4" s="12" t="s">
        <v>223</v>
      </c>
      <c r="F4" s="12" t="s">
        <v>322</v>
      </c>
      <c r="G4" s="12" t="s">
        <v>323</v>
      </c>
      <c r="H4" s="13" t="s">
        <v>612</v>
      </c>
      <c r="I4" s="13"/>
      <c r="J4" s="13"/>
      <c r="K4" s="13"/>
    </row>
    <row r="5" ht="35.25" customHeight="1" spans="1:11">
      <c r="A5" s="11"/>
      <c r="B5" s="11"/>
      <c r="C5" s="11"/>
      <c r="D5" s="12"/>
      <c r="E5" s="12"/>
      <c r="F5" s="12"/>
      <c r="G5" s="12"/>
      <c r="H5" s="13" t="s">
        <v>76</v>
      </c>
      <c r="I5" s="12" t="s">
        <v>79</v>
      </c>
      <c r="J5" s="12" t="s">
        <v>80</v>
      </c>
      <c r="K5" s="12" t="s">
        <v>81</v>
      </c>
    </row>
    <row r="6" ht="15.95" customHeight="1" spans="1:11">
      <c r="A6" s="25">
        <v>1</v>
      </c>
      <c r="B6" s="25">
        <v>2</v>
      </c>
      <c r="C6" s="25">
        <v>3</v>
      </c>
      <c r="D6" s="25">
        <v>4</v>
      </c>
      <c r="E6" s="25">
        <v>5</v>
      </c>
      <c r="F6" s="25">
        <v>6</v>
      </c>
      <c r="G6" s="25">
        <v>7</v>
      </c>
      <c r="H6" s="25">
        <v>8</v>
      </c>
      <c r="I6" s="25">
        <v>9</v>
      </c>
      <c r="J6" s="34">
        <v>10</v>
      </c>
      <c r="K6" s="34">
        <v>11</v>
      </c>
    </row>
    <row r="7" ht="35.25" customHeight="1" spans="1:11">
      <c r="A7" s="26" t="s">
        <v>558</v>
      </c>
      <c r="B7" s="27" t="s">
        <v>562</v>
      </c>
      <c r="C7" s="26"/>
      <c r="D7" s="26"/>
      <c r="E7" s="26"/>
      <c r="F7" s="26"/>
      <c r="G7" s="26"/>
      <c r="H7" s="28" t="s">
        <v>562</v>
      </c>
      <c r="I7" s="28" t="s">
        <v>562</v>
      </c>
      <c r="J7" s="28" t="s">
        <v>562</v>
      </c>
      <c r="K7" s="28"/>
    </row>
    <row r="8" ht="35.25" customHeight="1" spans="1:11">
      <c r="A8" s="26"/>
      <c r="B8" s="27"/>
      <c r="C8" s="26"/>
      <c r="D8" s="26"/>
      <c r="E8" s="26"/>
      <c r="F8" s="26"/>
      <c r="G8" s="26"/>
      <c r="H8" s="28"/>
      <c r="I8" s="28"/>
      <c r="J8" s="28"/>
      <c r="K8" s="28"/>
    </row>
    <row r="9" ht="35.25" customHeight="1" spans="1:11">
      <c r="A9" s="26"/>
      <c r="B9" s="27"/>
      <c r="C9" s="26"/>
      <c r="D9" s="26"/>
      <c r="E9" s="26"/>
      <c r="F9" s="26"/>
      <c r="G9" s="26"/>
      <c r="H9" s="28"/>
      <c r="I9" s="28"/>
      <c r="J9" s="28"/>
      <c r="K9" s="28"/>
    </row>
    <row r="10" ht="35.25" customHeight="1" spans="1:11">
      <c r="A10" s="26"/>
      <c r="B10" s="27"/>
      <c r="C10" s="26"/>
      <c r="D10" s="26"/>
      <c r="E10" s="26"/>
      <c r="F10" s="26"/>
      <c r="G10" s="26"/>
      <c r="H10" s="28"/>
      <c r="I10" s="28"/>
      <c r="J10" s="28"/>
      <c r="K10" s="28"/>
    </row>
    <row r="11" ht="35.25" customHeight="1" spans="1:11">
      <c r="A11" s="27" t="s">
        <v>562</v>
      </c>
      <c r="B11" s="27" t="s">
        <v>562</v>
      </c>
      <c r="C11" s="27" t="s">
        <v>562</v>
      </c>
      <c r="D11" s="27" t="s">
        <v>562</v>
      </c>
      <c r="E11" s="27" t="s">
        <v>562</v>
      </c>
      <c r="F11" s="27" t="s">
        <v>562</v>
      </c>
      <c r="G11" s="27" t="s">
        <v>562</v>
      </c>
      <c r="H11" s="29" t="s">
        <v>562</v>
      </c>
      <c r="I11" s="29" t="s">
        <v>562</v>
      </c>
      <c r="J11" s="29" t="s">
        <v>562</v>
      </c>
      <c r="K11" s="29"/>
    </row>
    <row r="12" ht="35.25" customHeight="1" spans="1:11">
      <c r="A12" s="30" t="s">
        <v>158</v>
      </c>
      <c r="B12" s="31"/>
      <c r="C12" s="31"/>
      <c r="D12" s="31"/>
      <c r="E12" s="31"/>
      <c r="F12" s="31"/>
      <c r="G12" s="31"/>
      <c r="H12" s="29" t="s">
        <v>562</v>
      </c>
      <c r="I12" s="29" t="s">
        <v>562</v>
      </c>
      <c r="J12" s="29" t="s">
        <v>562</v>
      </c>
      <c r="K12" s="29"/>
    </row>
    <row r="13" s="24" customFormat="1" ht="29.25" customHeight="1" spans="1:2">
      <c r="A13" s="32" t="s">
        <v>563</v>
      </c>
      <c r="B13" s="33"/>
    </row>
  </sheetData>
  <mergeCells count="10">
    <mergeCell ref="A2:K2"/>
    <mergeCell ref="H4:K4"/>
    <mergeCell ref="A12:G12"/>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20"/>
  <sheetViews>
    <sheetView showGridLines="0" view="pageBreakPreview" zoomScaleNormal="100" topLeftCell="A7" workbookViewId="0">
      <selection activeCell="A16" sqref="A16"/>
    </sheetView>
  </sheetViews>
  <sheetFormatPr defaultColWidth="0" defaultRowHeight="15" zeroHeight="1"/>
  <cols>
    <col min="1" max="1" width="75.712962962963" style="223" customWidth="1"/>
    <col min="2" max="16384" width="9.13888888888889" style="224" hidden="1"/>
  </cols>
  <sheetData>
    <row r="1" ht="41.25" customHeight="1" spans="1:1">
      <c r="A1" s="225" t="s">
        <v>2</v>
      </c>
    </row>
    <row r="2" spans="1:1">
      <c r="A2" s="226"/>
    </row>
    <row r="3" ht="27" customHeight="1" spans="1:1">
      <c r="A3" s="227" t="s">
        <v>3</v>
      </c>
    </row>
    <row r="4" ht="27" customHeight="1" spans="1:1">
      <c r="A4" s="227" t="s">
        <v>4</v>
      </c>
    </row>
    <row r="5" ht="27" customHeight="1" spans="1:1">
      <c r="A5" s="227" t="s">
        <v>5</v>
      </c>
    </row>
    <row r="6" ht="27" customHeight="1" spans="1:1">
      <c r="A6" s="227" t="s">
        <v>6</v>
      </c>
    </row>
    <row r="7" ht="27" customHeight="1" spans="1:1">
      <c r="A7" s="227" t="s">
        <v>7</v>
      </c>
    </row>
    <row r="8" ht="27" customHeight="1" spans="1:1">
      <c r="A8" s="227" t="s">
        <v>8</v>
      </c>
    </row>
    <row r="9" ht="27" customHeight="1" spans="1:1">
      <c r="A9" s="227" t="s">
        <v>9</v>
      </c>
    </row>
    <row r="10" ht="27" customHeight="1" spans="1:1">
      <c r="A10" s="227" t="s">
        <v>10</v>
      </c>
    </row>
    <row r="11" ht="27" customHeight="1" spans="1:1">
      <c r="A11" s="227" t="s">
        <v>11</v>
      </c>
    </row>
    <row r="12" ht="27" customHeight="1" spans="1:1">
      <c r="A12" s="227" t="s">
        <v>12</v>
      </c>
    </row>
    <row r="13" ht="27" customHeight="1" spans="1:1">
      <c r="A13" s="227" t="s">
        <v>13</v>
      </c>
    </row>
    <row r="14" ht="27" customHeight="1" spans="1:1">
      <c r="A14" s="227" t="s">
        <v>14</v>
      </c>
    </row>
    <row r="15" ht="27" customHeight="1" spans="1:1">
      <c r="A15" s="227" t="s">
        <v>15</v>
      </c>
    </row>
    <row r="16" ht="27" customHeight="1" spans="1:1">
      <c r="A16" s="227" t="s">
        <v>16</v>
      </c>
    </row>
    <row r="17" ht="27" customHeight="1" spans="1:1">
      <c r="A17" s="227" t="s">
        <v>17</v>
      </c>
    </row>
    <row r="18" ht="27" customHeight="1" spans="1:1">
      <c r="A18" s="227" t="s">
        <v>18</v>
      </c>
    </row>
    <row r="19" ht="27" customHeight="1" spans="1:1">
      <c r="A19" s="227" t="s">
        <v>19</v>
      </c>
    </row>
    <row r="20" ht="27" customHeight="1" spans="1:1">
      <c r="A20" s="227" t="s">
        <v>20</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outlinePr summaryBelow="0" summaryRight="0"/>
    <pageSetUpPr fitToPage="1"/>
  </sheetPr>
  <dimension ref="A1:G10"/>
  <sheetViews>
    <sheetView showZeros="0" tabSelected="1" view="pageBreakPreview" zoomScaleNormal="100" workbookViewId="0">
      <pane xSplit="1" ySplit="6" topLeftCell="B7" activePane="bottomRight" state="frozen"/>
      <selection/>
      <selection pane="topRight"/>
      <selection pane="bottomLeft"/>
      <selection pane="bottomRight" activeCell="E20" sqref="E20"/>
    </sheetView>
  </sheetViews>
  <sheetFormatPr defaultColWidth="9.13888888888889" defaultRowHeight="14.25" customHeight="1" outlineLevelCol="6"/>
  <cols>
    <col min="1" max="7" width="25.4259259259259" style="2" customWidth="1"/>
    <col min="8" max="16384" width="9.13888888888889" style="2"/>
  </cols>
  <sheetData>
    <row r="1" ht="13.5" customHeight="1" spans="4:7">
      <c r="D1" s="3"/>
      <c r="E1" s="4"/>
      <c r="F1" s="4"/>
      <c r="G1" s="5"/>
    </row>
    <row r="2" ht="27" customHeight="1" spans="1:7">
      <c r="A2" s="6" t="s">
        <v>20</v>
      </c>
      <c r="B2" s="6"/>
      <c r="C2" s="6"/>
      <c r="D2" s="6"/>
      <c r="E2" s="6"/>
      <c r="F2" s="6"/>
      <c r="G2" s="6"/>
    </row>
    <row r="3" ht="24" customHeight="1" spans="1:7">
      <c r="A3" s="7" t="str">
        <f>"单位名称："&amp;封面!$A$2</f>
        <v>单位名称：大理护理职业学院</v>
      </c>
      <c r="B3" s="8"/>
      <c r="C3" s="8"/>
      <c r="D3" s="8"/>
      <c r="E3" s="9"/>
      <c r="F3" s="9"/>
      <c r="G3" s="10" t="s">
        <v>21</v>
      </c>
    </row>
    <row r="4" ht="31.5" customHeight="1" spans="1:7">
      <c r="A4" s="11" t="s">
        <v>219</v>
      </c>
      <c r="B4" s="11" t="s">
        <v>320</v>
      </c>
      <c r="C4" s="11" t="s">
        <v>221</v>
      </c>
      <c r="D4" s="12" t="s">
        <v>613</v>
      </c>
      <c r="E4" s="13" t="s">
        <v>79</v>
      </c>
      <c r="F4" s="13"/>
      <c r="G4" s="13"/>
    </row>
    <row r="5" ht="31.5" customHeight="1" spans="1:7">
      <c r="A5" s="11"/>
      <c r="B5" s="11"/>
      <c r="C5" s="11"/>
      <c r="D5" s="12"/>
      <c r="E5" s="13" t="s">
        <v>614</v>
      </c>
      <c r="F5" s="12" t="s">
        <v>615</v>
      </c>
      <c r="G5" s="12" t="s">
        <v>616</v>
      </c>
    </row>
    <row r="6" ht="15" customHeight="1" spans="1:7">
      <c r="A6" s="14">
        <v>1</v>
      </c>
      <c r="B6" s="14">
        <v>2</v>
      </c>
      <c r="C6" s="14">
        <v>3</v>
      </c>
      <c r="D6" s="14">
        <v>4</v>
      </c>
      <c r="E6" s="14">
        <v>5</v>
      </c>
      <c r="F6" s="14">
        <v>6</v>
      </c>
      <c r="G6" s="14">
        <v>7</v>
      </c>
    </row>
    <row r="7" s="1" customFormat="1" ht="21" customHeight="1" spans="1:7">
      <c r="A7" s="15" t="s">
        <v>0</v>
      </c>
      <c r="B7" s="16"/>
      <c r="C7" s="16"/>
      <c r="D7" s="17"/>
      <c r="E7" s="18">
        <v>320000</v>
      </c>
      <c r="F7" s="18"/>
      <c r="G7" s="18"/>
    </row>
    <row r="8" s="1" customFormat="1" ht="32.4" spans="1:7">
      <c r="A8" s="19"/>
      <c r="B8" s="19" t="s">
        <v>346</v>
      </c>
      <c r="C8" s="19" t="s">
        <v>392</v>
      </c>
      <c r="D8" s="20" t="s">
        <v>617</v>
      </c>
      <c r="E8" s="21">
        <v>250000</v>
      </c>
      <c r="F8" s="21"/>
      <c r="G8" s="21"/>
    </row>
    <row r="9" s="1" customFormat="1" ht="26" customHeight="1" spans="1:7">
      <c r="A9" s="22"/>
      <c r="B9" s="19" t="s">
        <v>346</v>
      </c>
      <c r="C9" s="19" t="s">
        <v>348</v>
      </c>
      <c r="D9" s="20" t="s">
        <v>617</v>
      </c>
      <c r="E9" s="21">
        <v>70000</v>
      </c>
      <c r="F9" s="21"/>
      <c r="G9" s="21"/>
    </row>
    <row r="10" s="1" customFormat="1" ht="21" customHeight="1" spans="1:7">
      <c r="A10" s="23" t="s">
        <v>76</v>
      </c>
      <c r="B10" s="15" t="s">
        <v>562</v>
      </c>
      <c r="C10" s="15"/>
      <c r="D10" s="15"/>
      <c r="E10" s="18">
        <v>320000</v>
      </c>
      <c r="F10" s="18"/>
      <c r="G10" s="18"/>
    </row>
  </sheetData>
  <mergeCells count="7">
    <mergeCell ref="A2:G2"/>
    <mergeCell ref="E4:G4"/>
    <mergeCell ref="A10:D10"/>
    <mergeCell ref="A4:A5"/>
    <mergeCell ref="B4:B5"/>
    <mergeCell ref="C4:C5"/>
    <mergeCell ref="D4:D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D39"/>
  <sheetViews>
    <sheetView showZeros="0" view="pageBreakPreview" zoomScaleNormal="100" workbookViewId="0">
      <pane xSplit="1" ySplit="6" topLeftCell="B7" activePane="bottomRight" state="frozen"/>
      <selection/>
      <selection pane="topRight"/>
      <selection pane="bottomLeft"/>
      <selection pane="bottomRight" activeCell="B34" sqref="B34"/>
    </sheetView>
  </sheetViews>
  <sheetFormatPr defaultColWidth="0" defaultRowHeight="12" zeroHeight="1" outlineLevelCol="3"/>
  <cols>
    <col min="1" max="1" width="35.1388888888889" style="33" customWidth="1"/>
    <col min="2" max="2" width="20.712962962963" style="33" customWidth="1"/>
    <col min="3" max="3" width="35.1388888888889" style="33" customWidth="1"/>
    <col min="4" max="4" width="20.712962962963" style="33" customWidth="1"/>
    <col min="5" max="16384" width="8" style="54" hidden="1"/>
  </cols>
  <sheetData>
    <row r="1" s="52" customFormat="1" customHeight="1" spans="1:4">
      <c r="A1" s="66"/>
      <c r="B1" s="66"/>
      <c r="C1" s="66"/>
      <c r="D1" s="218"/>
    </row>
    <row r="2" s="217" customFormat="1" ht="36" customHeight="1" spans="1:4">
      <c r="A2" s="56" t="s">
        <v>3</v>
      </c>
      <c r="B2" s="219"/>
      <c r="C2" s="219"/>
      <c r="D2" s="219"/>
    </row>
    <row r="3" s="53" customFormat="1" ht="24" customHeight="1" spans="1:4">
      <c r="A3" s="95" t="str">
        <f>"单位名称："&amp;封面!$A$2</f>
        <v>单位名称：大理护理职业学院</v>
      </c>
      <c r="B3" s="201"/>
      <c r="C3" s="201"/>
      <c r="D3" s="135" t="s">
        <v>21</v>
      </c>
    </row>
    <row r="4" ht="19.5" customHeight="1" spans="1:4">
      <c r="A4" s="60" t="s">
        <v>22</v>
      </c>
      <c r="B4" s="60"/>
      <c r="C4" s="60" t="s">
        <v>23</v>
      </c>
      <c r="D4" s="60"/>
    </row>
    <row r="5" ht="19.5" customHeight="1" spans="1:4">
      <c r="A5" s="60" t="s">
        <v>24</v>
      </c>
      <c r="B5" s="60" t="s">
        <v>25</v>
      </c>
      <c r="C5" s="60" t="s">
        <v>26</v>
      </c>
      <c r="D5" s="60" t="s">
        <v>25</v>
      </c>
    </row>
    <row r="6" ht="19.5" customHeight="1" spans="1:4">
      <c r="A6" s="60"/>
      <c r="B6" s="60"/>
      <c r="C6" s="60"/>
      <c r="D6" s="60"/>
    </row>
    <row r="7" ht="21.95" customHeight="1" spans="1:4">
      <c r="A7" s="102" t="s">
        <v>27</v>
      </c>
      <c r="B7" s="120">
        <v>41413961.13</v>
      </c>
      <c r="C7" s="102" t="s">
        <v>28</v>
      </c>
      <c r="D7" s="120"/>
    </row>
    <row r="8" ht="21.95" customHeight="1" spans="1:4">
      <c r="A8" s="102" t="s">
        <v>29</v>
      </c>
      <c r="B8" s="120"/>
      <c r="C8" s="102" t="s">
        <v>30</v>
      </c>
      <c r="D8" s="120"/>
    </row>
    <row r="9" ht="21.95" customHeight="1" spans="1:4">
      <c r="A9" s="102" t="s">
        <v>31</v>
      </c>
      <c r="B9" s="120"/>
      <c r="C9" s="102" t="s">
        <v>32</v>
      </c>
      <c r="D9" s="120"/>
    </row>
    <row r="10" ht="21.95" customHeight="1" spans="1:4">
      <c r="A10" s="102" t="s">
        <v>33</v>
      </c>
      <c r="B10" s="120">
        <v>36696020</v>
      </c>
      <c r="C10" s="102" t="s">
        <v>34</v>
      </c>
      <c r="D10" s="120"/>
    </row>
    <row r="11" ht="21.95" customHeight="1" spans="1:4">
      <c r="A11" s="102" t="s">
        <v>35</v>
      </c>
      <c r="B11" s="203">
        <v>18029296</v>
      </c>
      <c r="C11" s="102" t="s">
        <v>36</v>
      </c>
      <c r="D11" s="120">
        <v>94280003.43</v>
      </c>
    </row>
    <row r="12" ht="21.95" customHeight="1" spans="1:4">
      <c r="A12" s="220" t="s">
        <v>37</v>
      </c>
      <c r="B12" s="120">
        <v>6900000</v>
      </c>
      <c r="C12" s="102" t="s">
        <v>38</v>
      </c>
      <c r="D12" s="120">
        <v>15720</v>
      </c>
    </row>
    <row r="13" ht="21.95" customHeight="1" spans="1:4">
      <c r="A13" s="220" t="s">
        <v>39</v>
      </c>
      <c r="B13" s="120">
        <v>800000</v>
      </c>
      <c r="C13" s="102" t="s">
        <v>40</v>
      </c>
      <c r="D13" s="120"/>
    </row>
    <row r="14" ht="21.95" customHeight="1" spans="1:4">
      <c r="A14" s="220" t="s">
        <v>41</v>
      </c>
      <c r="B14" s="120"/>
      <c r="C14" s="102" t="s">
        <v>42</v>
      </c>
      <c r="D14" s="120">
        <v>3389685.68</v>
      </c>
    </row>
    <row r="15" ht="21.95" customHeight="1" spans="1:4">
      <c r="A15" s="220" t="s">
        <v>43</v>
      </c>
      <c r="B15" s="120"/>
      <c r="C15" s="102" t="s">
        <v>44</v>
      </c>
      <c r="D15" s="120">
        <v>9769022.62</v>
      </c>
    </row>
    <row r="16" ht="21.95" customHeight="1" spans="1:4">
      <c r="A16" s="221" t="s">
        <v>45</v>
      </c>
      <c r="B16" s="222">
        <v>10329296</v>
      </c>
      <c r="C16" s="102" t="s">
        <v>46</v>
      </c>
      <c r="D16" s="120"/>
    </row>
    <row r="17" ht="21.95" customHeight="1" spans="1:4">
      <c r="A17" s="221"/>
      <c r="B17" s="222"/>
      <c r="C17" s="102" t="s">
        <v>47</v>
      </c>
      <c r="D17" s="120"/>
    </row>
    <row r="18" ht="21.95" customHeight="1" spans="1:4">
      <c r="A18" s="204"/>
      <c r="B18" s="222"/>
      <c r="C18" s="102" t="s">
        <v>48</v>
      </c>
      <c r="D18" s="120"/>
    </row>
    <row r="19" ht="21.95" customHeight="1" spans="1:4">
      <c r="A19" s="204"/>
      <c r="B19" s="222"/>
      <c r="C19" s="102" t="s">
        <v>49</v>
      </c>
      <c r="D19" s="120"/>
    </row>
    <row r="20" ht="21.95" customHeight="1" spans="1:4">
      <c r="A20" s="204"/>
      <c r="B20" s="222"/>
      <c r="C20" s="102" t="s">
        <v>50</v>
      </c>
      <c r="D20" s="120"/>
    </row>
    <row r="21" ht="21.95" customHeight="1" spans="1:4">
      <c r="A21" s="204"/>
      <c r="B21" s="222"/>
      <c r="C21" s="102" t="s">
        <v>51</v>
      </c>
      <c r="D21" s="120"/>
    </row>
    <row r="22" ht="21.95" customHeight="1" spans="1:4">
      <c r="A22" s="204"/>
      <c r="B22" s="222"/>
      <c r="C22" s="102" t="s">
        <v>52</v>
      </c>
      <c r="D22" s="120"/>
    </row>
    <row r="23" ht="21.95" customHeight="1" spans="1:4">
      <c r="A23" s="204"/>
      <c r="B23" s="222"/>
      <c r="C23" s="102" t="s">
        <v>53</v>
      </c>
      <c r="D23" s="120"/>
    </row>
    <row r="24" ht="21.95" customHeight="1" spans="1:4">
      <c r="A24" s="204"/>
      <c r="B24" s="222"/>
      <c r="C24" s="102" t="s">
        <v>54</v>
      </c>
      <c r="D24" s="120"/>
    </row>
    <row r="25" ht="21.95" customHeight="1" spans="1:4">
      <c r="A25" s="204"/>
      <c r="B25" s="222"/>
      <c r="C25" s="102" t="s">
        <v>55</v>
      </c>
      <c r="D25" s="120">
        <v>2830565.4</v>
      </c>
    </row>
    <row r="26" ht="21.95" customHeight="1" spans="1:4">
      <c r="A26" s="204"/>
      <c r="B26" s="222"/>
      <c r="C26" s="102" t="s">
        <v>56</v>
      </c>
      <c r="D26" s="120"/>
    </row>
    <row r="27" ht="21.95" customHeight="1" spans="1:4">
      <c r="A27" s="204"/>
      <c r="B27" s="222"/>
      <c r="C27" s="102" t="s">
        <v>57</v>
      </c>
      <c r="D27" s="120"/>
    </row>
    <row r="28" ht="21.95" customHeight="1" spans="1:4">
      <c r="A28" s="204"/>
      <c r="B28" s="222"/>
      <c r="C28" s="102" t="s">
        <v>58</v>
      </c>
      <c r="D28" s="120"/>
    </row>
    <row r="29" ht="21.95" customHeight="1" spans="1:4">
      <c r="A29" s="204"/>
      <c r="B29" s="222"/>
      <c r="C29" s="102" t="s">
        <v>59</v>
      </c>
      <c r="D29" s="120"/>
    </row>
    <row r="30" ht="21.95" customHeight="1" spans="1:4">
      <c r="A30" s="204"/>
      <c r="B30" s="222"/>
      <c r="C30" s="102" t="s">
        <v>60</v>
      </c>
      <c r="D30" s="120"/>
    </row>
    <row r="31" ht="21.95" customHeight="1" spans="1:4">
      <c r="A31" s="204"/>
      <c r="B31" s="222"/>
      <c r="C31" s="102" t="s">
        <v>61</v>
      </c>
      <c r="D31" s="120"/>
    </row>
    <row r="32" ht="21.95" customHeight="1" spans="1:4">
      <c r="A32" s="121" t="s">
        <v>62</v>
      </c>
      <c r="B32" s="205">
        <f>SUM(B7:B11)</f>
        <v>96139277.13</v>
      </c>
      <c r="C32" s="121" t="s">
        <v>63</v>
      </c>
      <c r="D32" s="205">
        <v>110284997.13</v>
      </c>
    </row>
    <row r="33" ht="21.95" customHeight="1" spans="1:4">
      <c r="A33" s="102" t="s">
        <v>64</v>
      </c>
      <c r="B33" s="203">
        <f>SUM(B34:B38)</f>
        <v>14145720</v>
      </c>
      <c r="C33" s="102" t="s">
        <v>65</v>
      </c>
      <c r="D33" s="203"/>
    </row>
    <row r="34" ht="21.95" customHeight="1" spans="1:4">
      <c r="A34" s="102" t="s">
        <v>66</v>
      </c>
      <c r="B34" s="120">
        <v>14145720</v>
      </c>
      <c r="C34" s="102" t="s">
        <v>66</v>
      </c>
      <c r="D34" s="120"/>
    </row>
    <row r="35" ht="21.95" customHeight="1" spans="1:4">
      <c r="A35" s="102" t="s">
        <v>67</v>
      </c>
      <c r="B35" s="120"/>
      <c r="C35" s="102" t="s">
        <v>67</v>
      </c>
      <c r="D35" s="120"/>
    </row>
    <row r="36" ht="21.95" customHeight="1" spans="1:4">
      <c r="A36" s="102" t="s">
        <v>68</v>
      </c>
      <c r="B36" s="120"/>
      <c r="C36" s="102" t="s">
        <v>68</v>
      </c>
      <c r="D36" s="120"/>
    </row>
    <row r="37" ht="21.95" customHeight="1" spans="1:4">
      <c r="A37" s="102" t="s">
        <v>69</v>
      </c>
      <c r="B37" s="120"/>
      <c r="C37" s="102" t="s">
        <v>69</v>
      </c>
      <c r="D37" s="120"/>
    </row>
    <row r="38" ht="21.95" customHeight="1" spans="1:4">
      <c r="A38" s="102" t="s">
        <v>70</v>
      </c>
      <c r="B38" s="120"/>
      <c r="C38" s="102" t="s">
        <v>70</v>
      </c>
      <c r="D38" s="120"/>
    </row>
    <row r="39" ht="21.95" customHeight="1" spans="1:4">
      <c r="A39" s="121" t="s">
        <v>71</v>
      </c>
      <c r="B39" s="205">
        <f>SUM(B32,B33)</f>
        <v>110284997.13</v>
      </c>
      <c r="C39" s="121" t="s">
        <v>72</v>
      </c>
      <c r="D39" s="205">
        <f>SUM(D32:D33)</f>
        <v>110284997.13</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8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T9"/>
  <sheetViews>
    <sheetView showZeros="0" view="pageBreakPreview" zoomScaleNormal="100" workbookViewId="0">
      <pane xSplit="1" ySplit="7" topLeftCell="B8" activePane="bottomRight" state="frozen"/>
      <selection/>
      <selection pane="topRight"/>
      <selection pane="bottomLeft"/>
      <selection pane="bottomRight" activeCell="G27" sqref="G27"/>
    </sheetView>
  </sheetViews>
  <sheetFormatPr defaultColWidth="8" defaultRowHeight="14.25" customHeight="1"/>
  <cols>
    <col min="1" max="1" width="21.1388888888889" style="33" customWidth="1"/>
    <col min="2" max="2" width="35.287037037037" style="33" customWidth="1"/>
    <col min="3" max="14" width="12" style="33" customWidth="1"/>
    <col min="15" max="18" width="12" style="54" customWidth="1"/>
    <col min="19" max="20" width="12" style="33" customWidth="1"/>
    <col min="21" max="16384" width="8" style="54"/>
  </cols>
  <sheetData>
    <row r="1" s="52" customFormat="1" ht="12" customHeight="1" spans="1:20">
      <c r="A1" s="66"/>
      <c r="B1" s="66"/>
      <c r="C1" s="66"/>
      <c r="D1" s="66"/>
      <c r="E1" s="66"/>
      <c r="F1" s="66"/>
      <c r="G1" s="66"/>
      <c r="H1" s="66"/>
      <c r="I1" s="66"/>
      <c r="J1" s="66"/>
      <c r="K1" s="66"/>
      <c r="L1" s="66"/>
      <c r="M1" s="66"/>
      <c r="N1" s="66"/>
      <c r="O1" s="66"/>
      <c r="P1" s="66"/>
      <c r="Q1" s="66"/>
      <c r="R1" s="66"/>
      <c r="S1" s="67"/>
      <c r="T1" s="67"/>
    </row>
    <row r="2" s="52" customFormat="1" ht="36" customHeight="1" spans="1:20">
      <c r="A2" s="56" t="s">
        <v>4</v>
      </c>
      <c r="B2" s="56"/>
      <c r="C2" s="56"/>
      <c r="D2" s="56"/>
      <c r="E2" s="56"/>
      <c r="F2" s="56"/>
      <c r="G2" s="56"/>
      <c r="H2" s="56"/>
      <c r="I2" s="56"/>
      <c r="J2" s="56"/>
      <c r="K2" s="56"/>
      <c r="L2" s="56"/>
      <c r="M2" s="56"/>
      <c r="N2" s="56"/>
      <c r="O2" s="56"/>
      <c r="P2" s="56"/>
      <c r="Q2" s="56"/>
      <c r="R2" s="56"/>
      <c r="S2" s="56"/>
      <c r="T2" s="56"/>
    </row>
    <row r="3" s="53" customFormat="1" ht="24" customHeight="1" spans="1:20">
      <c r="A3" s="95" t="str">
        <f>"单位名称："&amp;封面!$A$2</f>
        <v>单位名称：大理护理职业学院</v>
      </c>
      <c r="B3" s="96"/>
      <c r="C3" s="96" t="e">
        <f>SUBSTITUTE(封面!#REF!," ","")&amp;封面!#REF!</f>
        <v>#REF!</v>
      </c>
      <c r="D3" s="96"/>
      <c r="E3" s="96"/>
      <c r="F3" s="96"/>
      <c r="G3" s="96"/>
      <c r="H3" s="96"/>
      <c r="I3" s="96"/>
      <c r="J3" s="96"/>
      <c r="K3" s="96"/>
      <c r="L3" s="96"/>
      <c r="M3" s="96"/>
      <c r="N3" s="96"/>
      <c r="O3" s="96"/>
      <c r="P3" s="96"/>
      <c r="Q3" s="96"/>
      <c r="R3" s="96"/>
      <c r="S3" s="135" t="s">
        <v>21</v>
      </c>
      <c r="T3" s="135" t="s">
        <v>73</v>
      </c>
    </row>
    <row r="4" ht="18.75" customHeight="1" spans="1:20">
      <c r="A4" s="213" t="s">
        <v>74</v>
      </c>
      <c r="B4" s="213" t="s">
        <v>75</v>
      </c>
      <c r="C4" s="213" t="s">
        <v>76</v>
      </c>
      <c r="D4" s="213" t="s">
        <v>77</v>
      </c>
      <c r="E4" s="213"/>
      <c r="F4" s="213"/>
      <c r="G4" s="213"/>
      <c r="H4" s="213"/>
      <c r="I4" s="213"/>
      <c r="J4" s="213"/>
      <c r="K4" s="213"/>
      <c r="L4" s="213"/>
      <c r="M4" s="213"/>
      <c r="N4" s="213"/>
      <c r="O4" s="213" t="s">
        <v>64</v>
      </c>
      <c r="P4" s="213"/>
      <c r="Q4" s="213"/>
      <c r="R4" s="213"/>
      <c r="S4" s="213"/>
      <c r="T4" s="213"/>
    </row>
    <row r="5" ht="18.75" customHeight="1" spans="1:20">
      <c r="A5" s="213"/>
      <c r="B5" s="213"/>
      <c r="C5" s="213"/>
      <c r="D5" s="213" t="s">
        <v>78</v>
      </c>
      <c r="E5" s="213" t="s">
        <v>79</v>
      </c>
      <c r="F5" s="213" t="s">
        <v>80</v>
      </c>
      <c r="G5" s="213" t="s">
        <v>81</v>
      </c>
      <c r="H5" s="213" t="s">
        <v>82</v>
      </c>
      <c r="I5" s="213" t="s">
        <v>83</v>
      </c>
      <c r="J5" s="213"/>
      <c r="K5" s="213"/>
      <c r="L5" s="213"/>
      <c r="M5" s="213"/>
      <c r="N5" s="213"/>
      <c r="O5" s="213" t="s">
        <v>78</v>
      </c>
      <c r="P5" s="213" t="s">
        <v>79</v>
      </c>
      <c r="Q5" s="213" t="s">
        <v>80</v>
      </c>
      <c r="R5" s="213" t="s">
        <v>81</v>
      </c>
      <c r="S5" s="213" t="s">
        <v>82</v>
      </c>
      <c r="T5" s="213" t="s">
        <v>83</v>
      </c>
    </row>
    <row r="6" ht="33.75" customHeight="1" spans="1:20">
      <c r="A6" s="213"/>
      <c r="B6" s="213"/>
      <c r="C6" s="213"/>
      <c r="D6" s="213"/>
      <c r="E6" s="213"/>
      <c r="F6" s="213"/>
      <c r="G6" s="213"/>
      <c r="H6" s="213"/>
      <c r="I6" s="213" t="s">
        <v>78</v>
      </c>
      <c r="J6" s="213" t="s">
        <v>84</v>
      </c>
      <c r="K6" s="213" t="s">
        <v>85</v>
      </c>
      <c r="L6" s="213" t="s">
        <v>86</v>
      </c>
      <c r="M6" s="213" t="s">
        <v>87</v>
      </c>
      <c r="N6" s="213" t="s">
        <v>88</v>
      </c>
      <c r="O6" s="213"/>
      <c r="P6" s="213"/>
      <c r="Q6" s="213"/>
      <c r="R6" s="213"/>
      <c r="S6" s="213"/>
      <c r="T6" s="213"/>
    </row>
    <row r="7" ht="16.5" customHeight="1" spans="1:20">
      <c r="A7" s="214">
        <v>1</v>
      </c>
      <c r="B7" s="214">
        <v>2</v>
      </c>
      <c r="C7" s="214" t="s">
        <v>89</v>
      </c>
      <c r="D7" s="214" t="s">
        <v>90</v>
      </c>
      <c r="E7" s="214">
        <v>5</v>
      </c>
      <c r="F7" s="214">
        <v>6</v>
      </c>
      <c r="G7" s="214">
        <v>7</v>
      </c>
      <c r="H7" s="214">
        <v>8</v>
      </c>
      <c r="I7" s="214" t="s">
        <v>91</v>
      </c>
      <c r="J7" s="214">
        <v>10</v>
      </c>
      <c r="K7" s="214">
        <v>11</v>
      </c>
      <c r="L7" s="214">
        <v>12</v>
      </c>
      <c r="M7" s="214">
        <v>13</v>
      </c>
      <c r="N7" s="214">
        <v>14</v>
      </c>
      <c r="O7" s="214" t="s">
        <v>92</v>
      </c>
      <c r="P7" s="214">
        <v>16</v>
      </c>
      <c r="Q7" s="214">
        <v>17</v>
      </c>
      <c r="R7" s="214">
        <v>18</v>
      </c>
      <c r="S7" s="214">
        <v>19</v>
      </c>
      <c r="T7" s="214">
        <v>20</v>
      </c>
    </row>
    <row r="8" ht="16.5" customHeight="1" spans="1:20">
      <c r="A8" s="102" t="s">
        <v>93</v>
      </c>
      <c r="B8" s="102" t="s">
        <v>0</v>
      </c>
      <c r="C8" s="215">
        <v>110284997.13</v>
      </c>
      <c r="D8" s="215">
        <v>96139277.13</v>
      </c>
      <c r="E8" s="215">
        <v>41413961.13</v>
      </c>
      <c r="F8" s="215"/>
      <c r="G8" s="215"/>
      <c r="H8" s="215">
        <v>36696020</v>
      </c>
      <c r="I8" s="215">
        <v>18029296</v>
      </c>
      <c r="J8" s="215">
        <v>6900000</v>
      </c>
      <c r="K8" s="215">
        <v>800000</v>
      </c>
      <c r="L8" s="215"/>
      <c r="M8" s="215"/>
      <c r="N8" s="215">
        <v>10329296</v>
      </c>
      <c r="O8" s="215">
        <v>14145720</v>
      </c>
      <c r="P8" s="215">
        <v>14145720</v>
      </c>
      <c r="Q8" s="215"/>
      <c r="R8" s="215"/>
      <c r="S8" s="215"/>
      <c r="T8" s="215"/>
    </row>
    <row r="9" ht="16.5" customHeight="1" spans="1:20">
      <c r="A9" s="121" t="s">
        <v>76</v>
      </c>
      <c r="B9" s="121"/>
      <c r="C9" s="216">
        <v>110284997.13</v>
      </c>
      <c r="D9" s="216">
        <v>96139277.13</v>
      </c>
      <c r="E9" s="216">
        <v>41413961.13</v>
      </c>
      <c r="F9" s="216"/>
      <c r="G9" s="216"/>
      <c r="H9" s="216">
        <v>36696020</v>
      </c>
      <c r="I9" s="216">
        <v>18029296</v>
      </c>
      <c r="J9" s="216">
        <v>6900000</v>
      </c>
      <c r="K9" s="216">
        <v>800000</v>
      </c>
      <c r="L9" s="216"/>
      <c r="M9" s="216"/>
      <c r="N9" s="216">
        <v>10329296</v>
      </c>
      <c r="O9" s="216">
        <v>14145720</v>
      </c>
      <c r="P9" s="216">
        <v>14145720</v>
      </c>
      <c r="Q9" s="216"/>
      <c r="R9" s="216"/>
      <c r="S9" s="216"/>
      <c r="T9" s="216"/>
    </row>
  </sheetData>
  <sheetProtection formatCells="0" formatColumns="0" formatRows="0" insertRows="0" insertColumns="0" insertHyperlinks="0" deleteColumns="0" deleteRows="0" sort="0" autoFilter="0" pivotTables="0"/>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700787401575" right="0.393700787401575" top="0.511811023622047" bottom="0.511811023622047" header="0.31496062992126" footer="0.31496062992126"/>
  <pageSetup paperSize="8"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W31"/>
  <sheetViews>
    <sheetView showGridLines="0" showZeros="0" view="pageBreakPreview" zoomScale="85" zoomScaleNormal="85" workbookViewId="0">
      <pane xSplit="3" ySplit="7" topLeftCell="D8" activePane="bottomRight" state="frozen"/>
      <selection/>
      <selection pane="topRight"/>
      <selection pane="bottomLeft"/>
      <selection pane="bottomRight" activeCell="D17" sqref="D17"/>
    </sheetView>
  </sheetViews>
  <sheetFormatPr defaultColWidth="9.13888888888889" defaultRowHeight="14.25" customHeight="1"/>
  <cols>
    <col min="1" max="1" width="14.5092592592593" style="33" customWidth="1"/>
    <col min="2" max="2" width="26.712962962963" style="33" customWidth="1"/>
    <col min="3" max="23" width="15.5740740740741" style="33" customWidth="1"/>
    <col min="24" max="16384" width="9.13888888888889" style="33"/>
  </cols>
  <sheetData>
    <row r="1" s="68" customFormat="1" ht="15.75" customHeight="1" spans="1:23">
      <c r="A1" s="66"/>
      <c r="B1" s="66"/>
      <c r="C1" s="66"/>
      <c r="D1" s="66"/>
      <c r="E1" s="66"/>
      <c r="F1" s="66"/>
      <c r="G1" s="66"/>
      <c r="H1" s="66"/>
      <c r="I1" s="66"/>
      <c r="J1" s="66"/>
      <c r="K1" s="66"/>
      <c r="L1" s="66"/>
      <c r="M1" s="66"/>
      <c r="N1" s="66"/>
      <c r="O1" s="66"/>
      <c r="P1" s="66"/>
      <c r="Q1" s="67"/>
      <c r="R1" s="66"/>
      <c r="S1" s="66"/>
      <c r="T1" s="66"/>
      <c r="U1" s="66"/>
      <c r="V1" s="66"/>
      <c r="W1" s="67"/>
    </row>
    <row r="2" s="68" customFormat="1" ht="39" customHeight="1" spans="1:23">
      <c r="A2" s="56" t="s">
        <v>5</v>
      </c>
      <c r="B2" s="56"/>
      <c r="C2" s="56"/>
      <c r="D2" s="56"/>
      <c r="E2" s="56"/>
      <c r="F2" s="56"/>
      <c r="G2" s="56"/>
      <c r="H2" s="56"/>
      <c r="I2" s="56"/>
      <c r="J2" s="56"/>
      <c r="K2" s="56"/>
      <c r="L2" s="56"/>
      <c r="M2" s="56"/>
      <c r="N2" s="56"/>
      <c r="O2" s="56"/>
      <c r="P2" s="56"/>
      <c r="Q2" s="56"/>
      <c r="R2" s="56"/>
      <c r="S2" s="56"/>
      <c r="T2" s="56"/>
      <c r="U2" s="56"/>
      <c r="V2" s="56"/>
      <c r="W2" s="56"/>
    </row>
    <row r="3" s="88" customFormat="1" ht="24" customHeight="1" spans="1:23">
      <c r="A3" s="70" t="str">
        <f>"单位名称："&amp;封面!$A$2</f>
        <v>单位名称：大理护理职业学院</v>
      </c>
      <c r="B3" s="70"/>
      <c r="C3" s="71"/>
      <c r="D3" s="71"/>
      <c r="E3" s="71"/>
      <c r="F3" s="71"/>
      <c r="G3" s="71"/>
      <c r="H3" s="71"/>
      <c r="I3" s="71"/>
      <c r="J3" s="71"/>
      <c r="K3" s="71"/>
      <c r="L3" s="71"/>
      <c r="M3" s="71"/>
      <c r="N3" s="71"/>
      <c r="O3" s="96"/>
      <c r="P3" s="96"/>
      <c r="Q3" s="135"/>
      <c r="R3" s="135"/>
      <c r="S3" s="135"/>
      <c r="T3" s="135"/>
      <c r="U3" s="96"/>
      <c r="V3" s="96"/>
      <c r="W3" s="135" t="s">
        <v>21</v>
      </c>
    </row>
    <row r="4" s="88" customFormat="1" ht="24" customHeight="1" spans="1:23">
      <c r="A4" s="59" t="s">
        <v>94</v>
      </c>
      <c r="B4" s="59" t="s">
        <v>95</v>
      </c>
      <c r="C4" s="208" t="s">
        <v>76</v>
      </c>
      <c r="D4" s="209"/>
      <c r="E4" s="210" t="s">
        <v>96</v>
      </c>
      <c r="F4" s="210"/>
      <c r="G4" s="210"/>
      <c r="H4" s="210"/>
      <c r="I4" s="210"/>
      <c r="J4" s="210"/>
      <c r="K4" s="210"/>
      <c r="L4" s="210"/>
      <c r="M4" s="210"/>
      <c r="N4" s="210"/>
      <c r="O4" s="210"/>
      <c r="P4" s="210"/>
      <c r="Q4" s="210"/>
      <c r="R4" s="98" t="s">
        <v>97</v>
      </c>
      <c r="S4" s="109"/>
      <c r="T4" s="109"/>
      <c r="U4" s="109"/>
      <c r="V4" s="109"/>
      <c r="W4" s="115"/>
    </row>
    <row r="5" s="88" customFormat="1" ht="24" customHeight="1" spans="1:23">
      <c r="A5" s="59"/>
      <c r="B5" s="59"/>
      <c r="C5" s="99"/>
      <c r="D5" s="59" t="s">
        <v>98</v>
      </c>
      <c r="E5" s="59" t="s">
        <v>78</v>
      </c>
      <c r="F5" s="210" t="s">
        <v>79</v>
      </c>
      <c r="G5" s="210"/>
      <c r="H5" s="210"/>
      <c r="I5" s="59" t="s">
        <v>80</v>
      </c>
      <c r="J5" s="59" t="s">
        <v>81</v>
      </c>
      <c r="K5" s="59" t="s">
        <v>82</v>
      </c>
      <c r="L5" s="59" t="s">
        <v>83</v>
      </c>
      <c r="M5" s="59"/>
      <c r="N5" s="59"/>
      <c r="O5" s="59"/>
      <c r="P5" s="59"/>
      <c r="Q5" s="59"/>
      <c r="R5" s="97" t="s">
        <v>78</v>
      </c>
      <c r="S5" s="97" t="s">
        <v>79</v>
      </c>
      <c r="T5" s="97" t="s">
        <v>80</v>
      </c>
      <c r="U5" s="97" t="s">
        <v>81</v>
      </c>
      <c r="V5" s="97" t="s">
        <v>82</v>
      </c>
      <c r="W5" s="97" t="s">
        <v>83</v>
      </c>
    </row>
    <row r="6" ht="32.25" customHeight="1" spans="1:23">
      <c r="A6" s="59"/>
      <c r="B6" s="59"/>
      <c r="C6" s="100"/>
      <c r="D6" s="59"/>
      <c r="E6" s="59"/>
      <c r="F6" s="59" t="s">
        <v>78</v>
      </c>
      <c r="G6" s="59" t="s">
        <v>99</v>
      </c>
      <c r="H6" s="59" t="s">
        <v>100</v>
      </c>
      <c r="I6" s="59"/>
      <c r="J6" s="59"/>
      <c r="K6" s="59"/>
      <c r="L6" s="59" t="s">
        <v>78</v>
      </c>
      <c r="M6" s="59" t="s">
        <v>101</v>
      </c>
      <c r="N6" s="59" t="s">
        <v>102</v>
      </c>
      <c r="O6" s="59" t="s">
        <v>103</v>
      </c>
      <c r="P6" s="59" t="s">
        <v>104</v>
      </c>
      <c r="Q6" s="59" t="s">
        <v>105</v>
      </c>
      <c r="R6" s="100"/>
      <c r="S6" s="100"/>
      <c r="T6" s="100"/>
      <c r="U6" s="100"/>
      <c r="V6" s="100"/>
      <c r="W6" s="100"/>
    </row>
    <row r="7" ht="16.5" customHeight="1" spans="1:23">
      <c r="A7" s="151">
        <v>1</v>
      </c>
      <c r="B7" s="151">
        <v>2</v>
      </c>
      <c r="C7" s="81" t="s">
        <v>106</v>
      </c>
      <c r="D7" s="81" t="s">
        <v>107</v>
      </c>
      <c r="E7" s="81" t="s">
        <v>108</v>
      </c>
      <c r="F7" s="81" t="s">
        <v>109</v>
      </c>
      <c r="G7" s="81">
        <v>7</v>
      </c>
      <c r="H7" s="81">
        <v>8</v>
      </c>
      <c r="I7" s="81">
        <v>9</v>
      </c>
      <c r="J7" s="81">
        <v>10</v>
      </c>
      <c r="K7" s="81">
        <v>11</v>
      </c>
      <c r="L7" s="81" t="s">
        <v>110</v>
      </c>
      <c r="M7" s="81">
        <v>13</v>
      </c>
      <c r="N7" s="81">
        <v>14</v>
      </c>
      <c r="O7" s="81">
        <v>15</v>
      </c>
      <c r="P7" s="81">
        <v>16</v>
      </c>
      <c r="Q7" s="81">
        <v>17</v>
      </c>
      <c r="R7" s="81" t="s">
        <v>111</v>
      </c>
      <c r="S7" s="81">
        <v>19</v>
      </c>
      <c r="T7" s="81">
        <v>20</v>
      </c>
      <c r="U7" s="81">
        <v>21</v>
      </c>
      <c r="V7" s="81">
        <v>22</v>
      </c>
      <c r="W7" s="81">
        <v>23</v>
      </c>
    </row>
    <row r="8" s="1" customFormat="1" ht="21.75" customHeight="1" spans="1:23">
      <c r="A8" s="47" t="s">
        <v>112</v>
      </c>
      <c r="B8" s="47" t="s">
        <v>113</v>
      </c>
      <c r="C8" s="50">
        <v>94280003.43</v>
      </c>
      <c r="D8" s="50">
        <v>46684687.43</v>
      </c>
      <c r="E8" s="50">
        <v>80180003.43</v>
      </c>
      <c r="F8" s="50">
        <v>32584687.43</v>
      </c>
      <c r="G8" s="50">
        <v>32264687.43</v>
      </c>
      <c r="H8" s="50">
        <v>320000</v>
      </c>
      <c r="I8" s="50"/>
      <c r="J8" s="50"/>
      <c r="K8" s="50">
        <v>36696020</v>
      </c>
      <c r="L8" s="50">
        <v>10899296</v>
      </c>
      <c r="M8" s="50"/>
      <c r="N8" s="50">
        <v>800000</v>
      </c>
      <c r="O8" s="50"/>
      <c r="P8" s="50"/>
      <c r="Q8" s="50">
        <v>10099296</v>
      </c>
      <c r="R8" s="50">
        <v>14100000</v>
      </c>
      <c r="S8" s="50">
        <v>14100000</v>
      </c>
      <c r="T8" s="50"/>
      <c r="U8" s="50"/>
      <c r="V8" s="50"/>
      <c r="W8" s="50"/>
    </row>
    <row r="9" s="1" customFormat="1" ht="21.75" customHeight="1" spans="1:23">
      <c r="A9" s="211" t="s">
        <v>114</v>
      </c>
      <c r="B9" s="211" t="s">
        <v>115</v>
      </c>
      <c r="C9" s="50">
        <v>93480003.43</v>
      </c>
      <c r="D9" s="50">
        <v>46684687.43</v>
      </c>
      <c r="E9" s="50">
        <v>79380003.43</v>
      </c>
      <c r="F9" s="50">
        <v>32584687.43</v>
      </c>
      <c r="G9" s="50">
        <v>32264687.43</v>
      </c>
      <c r="H9" s="50">
        <v>320000</v>
      </c>
      <c r="I9" s="50"/>
      <c r="J9" s="50"/>
      <c r="K9" s="50">
        <v>36696020</v>
      </c>
      <c r="L9" s="50">
        <v>10099296</v>
      </c>
      <c r="M9" s="50"/>
      <c r="N9" s="50"/>
      <c r="O9" s="50"/>
      <c r="P9" s="50"/>
      <c r="Q9" s="50">
        <v>10099296</v>
      </c>
      <c r="R9" s="50">
        <v>14100000</v>
      </c>
      <c r="S9" s="50">
        <v>14100000</v>
      </c>
      <c r="T9" s="50"/>
      <c r="U9" s="50"/>
      <c r="V9" s="50"/>
      <c r="W9" s="50"/>
    </row>
    <row r="10" s="1" customFormat="1" ht="21.75" customHeight="1" spans="1:23">
      <c r="A10" s="212" t="s">
        <v>116</v>
      </c>
      <c r="B10" s="212" t="s">
        <v>117</v>
      </c>
      <c r="C10" s="50">
        <v>93480003.43</v>
      </c>
      <c r="D10" s="50">
        <v>46684687.43</v>
      </c>
      <c r="E10" s="50">
        <v>79380003.43</v>
      </c>
      <c r="F10" s="50">
        <v>32584687.43</v>
      </c>
      <c r="G10" s="50">
        <v>32264687.43</v>
      </c>
      <c r="H10" s="50">
        <v>320000</v>
      </c>
      <c r="I10" s="50"/>
      <c r="J10" s="50"/>
      <c r="K10" s="50">
        <v>36696020</v>
      </c>
      <c r="L10" s="50">
        <v>10099296</v>
      </c>
      <c r="M10" s="50"/>
      <c r="N10" s="50"/>
      <c r="O10" s="50"/>
      <c r="P10" s="50"/>
      <c r="Q10" s="50">
        <v>10099296</v>
      </c>
      <c r="R10" s="50">
        <v>14100000</v>
      </c>
      <c r="S10" s="50">
        <v>14100000</v>
      </c>
      <c r="T10" s="50"/>
      <c r="U10" s="50"/>
      <c r="V10" s="50"/>
      <c r="W10" s="50"/>
    </row>
    <row r="11" s="1" customFormat="1" ht="21.75" customHeight="1" spans="1:23">
      <c r="A11" s="211" t="s">
        <v>118</v>
      </c>
      <c r="B11" s="211" t="s">
        <v>119</v>
      </c>
      <c r="C11" s="50">
        <v>800000</v>
      </c>
      <c r="D11" s="50"/>
      <c r="E11" s="50">
        <v>800000</v>
      </c>
      <c r="F11" s="50"/>
      <c r="G11" s="50"/>
      <c r="H11" s="50"/>
      <c r="I11" s="50"/>
      <c r="J11" s="50"/>
      <c r="K11" s="50"/>
      <c r="L11" s="50">
        <v>800000</v>
      </c>
      <c r="M11" s="50"/>
      <c r="N11" s="50">
        <v>800000</v>
      </c>
      <c r="O11" s="50"/>
      <c r="P11" s="50"/>
      <c r="Q11" s="50"/>
      <c r="R11" s="50"/>
      <c r="S11" s="50"/>
      <c r="T11" s="50"/>
      <c r="U11" s="50"/>
      <c r="V11" s="50"/>
      <c r="W11" s="50"/>
    </row>
    <row r="12" s="1" customFormat="1" ht="21.75" customHeight="1" spans="1:23">
      <c r="A12" s="212" t="s">
        <v>120</v>
      </c>
      <c r="B12" s="212" t="s">
        <v>121</v>
      </c>
      <c r="C12" s="50">
        <v>800000</v>
      </c>
      <c r="D12" s="50"/>
      <c r="E12" s="50">
        <v>800000</v>
      </c>
      <c r="F12" s="50"/>
      <c r="G12" s="50"/>
      <c r="H12" s="50"/>
      <c r="I12" s="50"/>
      <c r="J12" s="50"/>
      <c r="K12" s="50"/>
      <c r="L12" s="50">
        <v>800000</v>
      </c>
      <c r="M12" s="50"/>
      <c r="N12" s="50">
        <v>800000</v>
      </c>
      <c r="O12" s="50"/>
      <c r="P12" s="50"/>
      <c r="Q12" s="50"/>
      <c r="R12" s="50"/>
      <c r="S12" s="50"/>
      <c r="T12" s="50"/>
      <c r="U12" s="50"/>
      <c r="V12" s="50"/>
      <c r="W12" s="50"/>
    </row>
    <row r="13" s="1" customFormat="1" ht="21.75" customHeight="1" spans="1:23">
      <c r="A13" s="47" t="s">
        <v>122</v>
      </c>
      <c r="B13" s="47" t="s">
        <v>123</v>
      </c>
      <c r="C13" s="50">
        <v>15720</v>
      </c>
      <c r="D13" s="50">
        <v>15720</v>
      </c>
      <c r="E13" s="50"/>
      <c r="F13" s="50"/>
      <c r="G13" s="50"/>
      <c r="H13" s="50"/>
      <c r="I13" s="50"/>
      <c r="J13" s="50"/>
      <c r="K13" s="50"/>
      <c r="L13" s="50"/>
      <c r="M13" s="50"/>
      <c r="N13" s="50"/>
      <c r="O13" s="50"/>
      <c r="P13" s="50"/>
      <c r="Q13" s="50"/>
      <c r="R13" s="50">
        <v>15720</v>
      </c>
      <c r="S13" s="50">
        <v>15720</v>
      </c>
      <c r="T13" s="50"/>
      <c r="U13" s="50"/>
      <c r="V13" s="50"/>
      <c r="W13" s="50"/>
    </row>
    <row r="14" s="1" customFormat="1" ht="21.75" customHeight="1" spans="1:23">
      <c r="A14" s="211" t="s">
        <v>124</v>
      </c>
      <c r="B14" s="211" t="s">
        <v>125</v>
      </c>
      <c r="C14" s="50">
        <v>15720</v>
      </c>
      <c r="D14" s="50">
        <v>15720</v>
      </c>
      <c r="E14" s="50"/>
      <c r="F14" s="50"/>
      <c r="G14" s="50"/>
      <c r="H14" s="50"/>
      <c r="I14" s="50"/>
      <c r="J14" s="50"/>
      <c r="K14" s="50"/>
      <c r="L14" s="50"/>
      <c r="M14" s="50"/>
      <c r="N14" s="50"/>
      <c r="O14" s="50"/>
      <c r="P14" s="50"/>
      <c r="Q14" s="50"/>
      <c r="R14" s="50">
        <v>15720</v>
      </c>
      <c r="S14" s="50">
        <v>15720</v>
      </c>
      <c r="T14" s="50"/>
      <c r="U14" s="50"/>
      <c r="V14" s="50"/>
      <c r="W14" s="50"/>
    </row>
    <row r="15" s="1" customFormat="1" ht="21.75" customHeight="1" spans="1:23">
      <c r="A15" s="212" t="s">
        <v>126</v>
      </c>
      <c r="B15" s="212" t="s">
        <v>127</v>
      </c>
      <c r="C15" s="50">
        <v>15720</v>
      </c>
      <c r="D15" s="50">
        <v>15720</v>
      </c>
      <c r="E15" s="50"/>
      <c r="F15" s="50"/>
      <c r="G15" s="50"/>
      <c r="H15" s="50"/>
      <c r="I15" s="50"/>
      <c r="J15" s="50"/>
      <c r="K15" s="50"/>
      <c r="L15" s="50"/>
      <c r="M15" s="50"/>
      <c r="N15" s="50"/>
      <c r="O15" s="50"/>
      <c r="P15" s="50"/>
      <c r="Q15" s="50"/>
      <c r="R15" s="50">
        <v>15720</v>
      </c>
      <c r="S15" s="50">
        <v>15720</v>
      </c>
      <c r="T15" s="50"/>
      <c r="U15" s="50"/>
      <c r="V15" s="50"/>
      <c r="W15" s="50"/>
    </row>
    <row r="16" s="1" customFormat="1" ht="21.75" customHeight="1" spans="1:23">
      <c r="A16" s="47" t="s">
        <v>128</v>
      </c>
      <c r="B16" s="47" t="s">
        <v>129</v>
      </c>
      <c r="C16" s="50">
        <v>3389685.68</v>
      </c>
      <c r="D16" s="50">
        <v>3389685.68</v>
      </c>
      <c r="E16" s="50">
        <v>3389685.68</v>
      </c>
      <c r="F16" s="50">
        <v>3389685.68</v>
      </c>
      <c r="G16" s="50">
        <v>3389685.68</v>
      </c>
      <c r="H16" s="50"/>
      <c r="I16" s="50"/>
      <c r="J16" s="50"/>
      <c r="K16" s="50"/>
      <c r="L16" s="50"/>
      <c r="M16" s="50"/>
      <c r="N16" s="50"/>
      <c r="O16" s="50"/>
      <c r="P16" s="50"/>
      <c r="Q16" s="50"/>
      <c r="R16" s="50"/>
      <c r="S16" s="50"/>
      <c r="T16" s="50"/>
      <c r="U16" s="50"/>
      <c r="V16" s="50"/>
      <c r="W16" s="50"/>
    </row>
    <row r="17" s="1" customFormat="1" ht="21.75" customHeight="1" spans="1:23">
      <c r="A17" s="211" t="s">
        <v>130</v>
      </c>
      <c r="B17" s="211" t="s">
        <v>131</v>
      </c>
      <c r="C17" s="50">
        <v>3361579.68</v>
      </c>
      <c r="D17" s="50">
        <v>3361579.68</v>
      </c>
      <c r="E17" s="50">
        <v>3361579.68</v>
      </c>
      <c r="F17" s="50">
        <v>3361579.68</v>
      </c>
      <c r="G17" s="50">
        <v>3361579.68</v>
      </c>
      <c r="H17" s="50"/>
      <c r="I17" s="50"/>
      <c r="J17" s="50"/>
      <c r="K17" s="50"/>
      <c r="L17" s="50"/>
      <c r="M17" s="50"/>
      <c r="N17" s="50"/>
      <c r="O17" s="50"/>
      <c r="P17" s="50"/>
      <c r="Q17" s="50"/>
      <c r="R17" s="50"/>
      <c r="S17" s="50"/>
      <c r="T17" s="50"/>
      <c r="U17" s="50"/>
      <c r="V17" s="50"/>
      <c r="W17" s="50"/>
    </row>
    <row r="18" s="1" customFormat="1" ht="21.75" customHeight="1" spans="1:23">
      <c r="A18" s="212" t="s">
        <v>132</v>
      </c>
      <c r="B18" s="212" t="s">
        <v>133</v>
      </c>
      <c r="C18" s="50">
        <v>3361579.68</v>
      </c>
      <c r="D18" s="50">
        <v>3361579.68</v>
      </c>
      <c r="E18" s="50">
        <v>3361579.68</v>
      </c>
      <c r="F18" s="50">
        <v>3361579.68</v>
      </c>
      <c r="G18" s="50">
        <v>3361579.68</v>
      </c>
      <c r="H18" s="50"/>
      <c r="I18" s="50"/>
      <c r="J18" s="50"/>
      <c r="K18" s="50"/>
      <c r="L18" s="50"/>
      <c r="M18" s="50"/>
      <c r="N18" s="50"/>
      <c r="O18" s="50"/>
      <c r="P18" s="50"/>
      <c r="Q18" s="50"/>
      <c r="R18" s="50"/>
      <c r="S18" s="50"/>
      <c r="T18" s="50"/>
      <c r="U18" s="50"/>
      <c r="V18" s="50"/>
      <c r="W18" s="50"/>
    </row>
    <row r="19" s="1" customFormat="1" ht="21.75" customHeight="1" spans="1:23">
      <c r="A19" s="211" t="s">
        <v>134</v>
      </c>
      <c r="B19" s="211" t="s">
        <v>135</v>
      </c>
      <c r="C19" s="50">
        <v>28106</v>
      </c>
      <c r="D19" s="50">
        <v>28106</v>
      </c>
      <c r="E19" s="50">
        <v>28106</v>
      </c>
      <c r="F19" s="50">
        <v>28106</v>
      </c>
      <c r="G19" s="50">
        <v>28106</v>
      </c>
      <c r="H19" s="50"/>
      <c r="I19" s="50"/>
      <c r="J19" s="50"/>
      <c r="K19" s="50"/>
      <c r="L19" s="50"/>
      <c r="M19" s="50"/>
      <c r="N19" s="50"/>
      <c r="O19" s="50"/>
      <c r="P19" s="50"/>
      <c r="Q19" s="50"/>
      <c r="R19" s="50"/>
      <c r="S19" s="50"/>
      <c r="T19" s="50"/>
      <c r="U19" s="50"/>
      <c r="V19" s="50"/>
      <c r="W19" s="50"/>
    </row>
    <row r="20" s="1" customFormat="1" ht="21.75" customHeight="1" spans="1:23">
      <c r="A20" s="212" t="s">
        <v>136</v>
      </c>
      <c r="B20" s="212" t="s">
        <v>137</v>
      </c>
      <c r="C20" s="50">
        <v>28106</v>
      </c>
      <c r="D20" s="50">
        <v>28106</v>
      </c>
      <c r="E20" s="50">
        <v>28106</v>
      </c>
      <c r="F20" s="50">
        <v>28106</v>
      </c>
      <c r="G20" s="50">
        <v>28106</v>
      </c>
      <c r="H20" s="50"/>
      <c r="I20" s="50"/>
      <c r="J20" s="50"/>
      <c r="K20" s="50"/>
      <c r="L20" s="50"/>
      <c r="M20" s="50"/>
      <c r="N20" s="50"/>
      <c r="O20" s="50"/>
      <c r="P20" s="50"/>
      <c r="Q20" s="50"/>
      <c r="R20" s="50"/>
      <c r="S20" s="50"/>
      <c r="T20" s="50"/>
      <c r="U20" s="50"/>
      <c r="V20" s="50"/>
      <c r="W20" s="50"/>
    </row>
    <row r="21" s="1" customFormat="1" ht="21.75" customHeight="1" spans="1:23">
      <c r="A21" s="47" t="s">
        <v>138</v>
      </c>
      <c r="B21" s="47" t="s">
        <v>139</v>
      </c>
      <c r="C21" s="50">
        <v>9769022.62</v>
      </c>
      <c r="D21" s="50">
        <v>2639022.62</v>
      </c>
      <c r="E21" s="50">
        <v>9739022.62</v>
      </c>
      <c r="F21" s="50">
        <v>2609022.62</v>
      </c>
      <c r="G21" s="50">
        <v>2609022.62</v>
      </c>
      <c r="H21" s="50"/>
      <c r="I21" s="50"/>
      <c r="J21" s="50"/>
      <c r="K21" s="50"/>
      <c r="L21" s="50">
        <v>7130000</v>
      </c>
      <c r="M21" s="50">
        <v>6900000</v>
      </c>
      <c r="N21" s="50"/>
      <c r="O21" s="50"/>
      <c r="P21" s="50"/>
      <c r="Q21" s="50">
        <v>230000</v>
      </c>
      <c r="R21" s="50">
        <v>30000</v>
      </c>
      <c r="S21" s="50">
        <v>30000</v>
      </c>
      <c r="T21" s="50"/>
      <c r="U21" s="50"/>
      <c r="V21" s="50"/>
      <c r="W21" s="50"/>
    </row>
    <row r="22" s="1" customFormat="1" ht="21.75" customHeight="1" spans="1:23">
      <c r="A22" s="211" t="s">
        <v>140</v>
      </c>
      <c r="B22" s="211" t="s">
        <v>141</v>
      </c>
      <c r="C22" s="50">
        <v>30000</v>
      </c>
      <c r="D22" s="50">
        <v>30000</v>
      </c>
      <c r="E22" s="50"/>
      <c r="F22" s="50"/>
      <c r="G22" s="50"/>
      <c r="H22" s="50"/>
      <c r="I22" s="50"/>
      <c r="J22" s="50"/>
      <c r="K22" s="50"/>
      <c r="L22" s="50"/>
      <c r="M22" s="50"/>
      <c r="N22" s="50"/>
      <c r="O22" s="50"/>
      <c r="P22" s="50"/>
      <c r="Q22" s="50"/>
      <c r="R22" s="50">
        <v>30000</v>
      </c>
      <c r="S22" s="50">
        <v>30000</v>
      </c>
      <c r="T22" s="50"/>
      <c r="U22" s="50"/>
      <c r="V22" s="50"/>
      <c r="W22" s="50"/>
    </row>
    <row r="23" s="1" customFormat="1" ht="21.75" customHeight="1" spans="1:23">
      <c r="A23" s="212" t="s">
        <v>142</v>
      </c>
      <c r="B23" s="212" t="s">
        <v>143</v>
      </c>
      <c r="C23" s="50">
        <v>30000</v>
      </c>
      <c r="D23" s="50">
        <v>30000</v>
      </c>
      <c r="E23" s="50"/>
      <c r="F23" s="50"/>
      <c r="G23" s="50"/>
      <c r="H23" s="50"/>
      <c r="I23" s="50"/>
      <c r="J23" s="50"/>
      <c r="K23" s="50"/>
      <c r="L23" s="50"/>
      <c r="M23" s="50"/>
      <c r="N23" s="50"/>
      <c r="O23" s="50"/>
      <c r="P23" s="50"/>
      <c r="Q23" s="50"/>
      <c r="R23" s="50">
        <v>30000</v>
      </c>
      <c r="S23" s="50">
        <v>30000</v>
      </c>
      <c r="T23" s="50"/>
      <c r="U23" s="50"/>
      <c r="V23" s="50"/>
      <c r="W23" s="50"/>
    </row>
    <row r="24" s="1" customFormat="1" ht="21.75" customHeight="1" spans="1:23">
      <c r="A24" s="211" t="s">
        <v>144</v>
      </c>
      <c r="B24" s="211" t="s">
        <v>145</v>
      </c>
      <c r="C24" s="50">
        <v>9739022.62</v>
      </c>
      <c r="D24" s="50">
        <v>2609022.62</v>
      </c>
      <c r="E24" s="50">
        <v>9739022.62</v>
      </c>
      <c r="F24" s="50">
        <v>2609022.62</v>
      </c>
      <c r="G24" s="50">
        <v>2609022.62</v>
      </c>
      <c r="H24" s="50"/>
      <c r="I24" s="50"/>
      <c r="J24" s="50"/>
      <c r="K24" s="50"/>
      <c r="L24" s="50">
        <v>7130000</v>
      </c>
      <c r="M24" s="50">
        <v>6900000</v>
      </c>
      <c r="N24" s="50"/>
      <c r="O24" s="50"/>
      <c r="P24" s="50"/>
      <c r="Q24" s="50">
        <v>230000</v>
      </c>
      <c r="R24" s="50"/>
      <c r="S24" s="50"/>
      <c r="T24" s="50"/>
      <c r="U24" s="50"/>
      <c r="V24" s="50"/>
      <c r="W24" s="50"/>
    </row>
    <row r="25" s="1" customFormat="1" ht="21.75" customHeight="1" spans="1:23">
      <c r="A25" s="212" t="s">
        <v>146</v>
      </c>
      <c r="B25" s="212" t="s">
        <v>147</v>
      </c>
      <c r="C25" s="50">
        <v>8566670.68</v>
      </c>
      <c r="D25" s="50">
        <v>1436670.68</v>
      </c>
      <c r="E25" s="50">
        <v>8566670.68</v>
      </c>
      <c r="F25" s="50">
        <v>1436670.68</v>
      </c>
      <c r="G25" s="50">
        <v>1436670.68</v>
      </c>
      <c r="H25" s="50"/>
      <c r="I25" s="50"/>
      <c r="J25" s="50"/>
      <c r="K25" s="50"/>
      <c r="L25" s="50">
        <v>7130000</v>
      </c>
      <c r="M25" s="50">
        <v>6900000</v>
      </c>
      <c r="N25" s="50"/>
      <c r="O25" s="50"/>
      <c r="P25" s="50"/>
      <c r="Q25" s="50">
        <v>230000</v>
      </c>
      <c r="R25" s="50"/>
      <c r="S25" s="50"/>
      <c r="T25" s="50"/>
      <c r="U25" s="50"/>
      <c r="V25" s="50"/>
      <c r="W25" s="50"/>
    </row>
    <row r="26" s="1" customFormat="1" ht="21.75" customHeight="1" spans="1:23">
      <c r="A26" s="212" t="s">
        <v>148</v>
      </c>
      <c r="B26" s="212" t="s">
        <v>149</v>
      </c>
      <c r="C26" s="50">
        <v>1019657.31</v>
      </c>
      <c r="D26" s="50">
        <v>1019657.31</v>
      </c>
      <c r="E26" s="50">
        <v>1019657.31</v>
      </c>
      <c r="F26" s="50">
        <v>1019657.31</v>
      </c>
      <c r="G26" s="50">
        <v>1019657.31</v>
      </c>
      <c r="H26" s="50"/>
      <c r="I26" s="50"/>
      <c r="J26" s="50"/>
      <c r="K26" s="50"/>
      <c r="L26" s="50"/>
      <c r="M26" s="50"/>
      <c r="N26" s="50"/>
      <c r="O26" s="50"/>
      <c r="P26" s="50"/>
      <c r="Q26" s="50"/>
      <c r="R26" s="50"/>
      <c r="S26" s="50"/>
      <c r="T26" s="50"/>
      <c r="U26" s="50"/>
      <c r="V26" s="50"/>
      <c r="W26" s="50"/>
    </row>
    <row r="27" s="1" customFormat="1" ht="21.75" customHeight="1" spans="1:23">
      <c r="A27" s="212" t="s">
        <v>150</v>
      </c>
      <c r="B27" s="212" t="s">
        <v>151</v>
      </c>
      <c r="C27" s="50">
        <v>152694.63</v>
      </c>
      <c r="D27" s="50">
        <v>152694.63</v>
      </c>
      <c r="E27" s="50">
        <v>152694.63</v>
      </c>
      <c r="F27" s="50">
        <v>152694.63</v>
      </c>
      <c r="G27" s="50">
        <v>152694.63</v>
      </c>
      <c r="H27" s="50"/>
      <c r="I27" s="50"/>
      <c r="J27" s="50"/>
      <c r="K27" s="50"/>
      <c r="L27" s="50"/>
      <c r="M27" s="50"/>
      <c r="N27" s="50"/>
      <c r="O27" s="50"/>
      <c r="P27" s="50"/>
      <c r="Q27" s="50"/>
      <c r="R27" s="50"/>
      <c r="S27" s="50"/>
      <c r="T27" s="50"/>
      <c r="U27" s="50"/>
      <c r="V27" s="50"/>
      <c r="W27" s="50"/>
    </row>
    <row r="28" s="1" customFormat="1" ht="21.75" customHeight="1" spans="1:23">
      <c r="A28" s="47" t="s">
        <v>152</v>
      </c>
      <c r="B28" s="47" t="s">
        <v>153</v>
      </c>
      <c r="C28" s="50">
        <v>2830565.4</v>
      </c>
      <c r="D28" s="50">
        <v>2830565.4</v>
      </c>
      <c r="E28" s="50">
        <v>2830565.4</v>
      </c>
      <c r="F28" s="50">
        <v>2830565.4</v>
      </c>
      <c r="G28" s="50">
        <v>2830565.4</v>
      </c>
      <c r="H28" s="50"/>
      <c r="I28" s="50"/>
      <c r="J28" s="50"/>
      <c r="K28" s="50"/>
      <c r="L28" s="50"/>
      <c r="M28" s="50"/>
      <c r="N28" s="50"/>
      <c r="O28" s="50"/>
      <c r="P28" s="50"/>
      <c r="Q28" s="50"/>
      <c r="R28" s="50"/>
      <c r="S28" s="50"/>
      <c r="T28" s="50"/>
      <c r="U28" s="50"/>
      <c r="V28" s="50"/>
      <c r="W28" s="50"/>
    </row>
    <row r="29" s="1" customFormat="1" ht="21.75" customHeight="1" spans="1:23">
      <c r="A29" s="211" t="s">
        <v>154</v>
      </c>
      <c r="B29" s="211" t="s">
        <v>155</v>
      </c>
      <c r="C29" s="50">
        <v>2830565.4</v>
      </c>
      <c r="D29" s="50">
        <v>2830565.4</v>
      </c>
      <c r="E29" s="50">
        <v>2830565.4</v>
      </c>
      <c r="F29" s="50">
        <v>2830565.4</v>
      </c>
      <c r="G29" s="50">
        <v>2830565.4</v>
      </c>
      <c r="H29" s="50"/>
      <c r="I29" s="50"/>
      <c r="J29" s="50"/>
      <c r="K29" s="50"/>
      <c r="L29" s="50"/>
      <c r="M29" s="50"/>
      <c r="N29" s="50"/>
      <c r="O29" s="50"/>
      <c r="P29" s="50"/>
      <c r="Q29" s="50"/>
      <c r="R29" s="50"/>
      <c r="S29" s="50"/>
      <c r="T29" s="50"/>
      <c r="U29" s="50"/>
      <c r="V29" s="50"/>
      <c r="W29" s="50"/>
    </row>
    <row r="30" s="1" customFormat="1" ht="21.75" customHeight="1" spans="1:23">
      <c r="A30" s="212" t="s">
        <v>156</v>
      </c>
      <c r="B30" s="212" t="s">
        <v>157</v>
      </c>
      <c r="C30" s="50">
        <v>2830565.4</v>
      </c>
      <c r="D30" s="50">
        <v>2830565.4</v>
      </c>
      <c r="E30" s="50">
        <v>2830565.4</v>
      </c>
      <c r="F30" s="50">
        <v>2830565.4</v>
      </c>
      <c r="G30" s="50">
        <v>2830565.4</v>
      </c>
      <c r="H30" s="50"/>
      <c r="I30" s="50"/>
      <c r="J30" s="50"/>
      <c r="K30" s="50"/>
      <c r="L30" s="50"/>
      <c r="M30" s="50"/>
      <c r="N30" s="50"/>
      <c r="O30" s="50"/>
      <c r="P30" s="50"/>
      <c r="Q30" s="50"/>
      <c r="R30" s="50"/>
      <c r="S30" s="50"/>
      <c r="T30" s="50"/>
      <c r="U30" s="50"/>
      <c r="V30" s="50"/>
      <c r="W30" s="50"/>
    </row>
    <row r="31" s="1" customFormat="1" ht="21.75" customHeight="1" spans="1:23">
      <c r="A31" s="44" t="s">
        <v>76</v>
      </c>
      <c r="B31" s="44" t="s">
        <v>158</v>
      </c>
      <c r="C31" s="46">
        <v>110284997.13</v>
      </c>
      <c r="D31" s="46">
        <v>55559681.13</v>
      </c>
      <c r="E31" s="46">
        <v>96139277.13</v>
      </c>
      <c r="F31" s="46">
        <v>41413961.13</v>
      </c>
      <c r="G31" s="46">
        <v>41093961.13</v>
      </c>
      <c r="H31" s="46">
        <v>320000</v>
      </c>
      <c r="I31" s="46"/>
      <c r="J31" s="46"/>
      <c r="K31" s="46">
        <v>36696020</v>
      </c>
      <c r="L31" s="46">
        <v>18029296</v>
      </c>
      <c r="M31" s="46">
        <v>6900000</v>
      </c>
      <c r="N31" s="46">
        <v>800000</v>
      </c>
      <c r="O31" s="46"/>
      <c r="P31" s="46"/>
      <c r="Q31" s="46">
        <v>10329296</v>
      </c>
      <c r="R31" s="46">
        <v>14145720</v>
      </c>
      <c r="S31" s="46">
        <v>14145720</v>
      </c>
      <c r="T31" s="46"/>
      <c r="U31" s="46"/>
      <c r="V31" s="46"/>
      <c r="W31" s="46"/>
    </row>
  </sheetData>
  <sheetProtection formatCells="0" formatColumns="0" formatRows="0" insertRows="0" insertColumns="0" insertHyperlinks="0" deleteColumns="0" deleteRows="0" sort="0" autoFilter="0" pivotTables="0"/>
  <mergeCells count="21">
    <mergeCell ref="A2:W2"/>
    <mergeCell ref="A3:N3"/>
    <mergeCell ref="E4:Q4"/>
    <mergeCell ref="R4:W4"/>
    <mergeCell ref="F5:H5"/>
    <mergeCell ref="L5:Q5"/>
    <mergeCell ref="A31:B31"/>
    <mergeCell ref="A4:A6"/>
    <mergeCell ref="B4:B6"/>
    <mergeCell ref="C4:C6"/>
    <mergeCell ref="D5:D6"/>
    <mergeCell ref="E5:E6"/>
    <mergeCell ref="I5:I6"/>
    <mergeCell ref="J5:J6"/>
    <mergeCell ref="K5:K6"/>
    <mergeCell ref="R5:R6"/>
    <mergeCell ref="S5:S6"/>
    <mergeCell ref="T5:T6"/>
    <mergeCell ref="U5:U6"/>
    <mergeCell ref="V5:V6"/>
    <mergeCell ref="W5:W6"/>
  </mergeCells>
  <printOptions horizontalCentered="1"/>
  <pageMargins left="0.393700787401575" right="0.393700787401575" top="0.511811023622047" bottom="0.511811023622047" header="0.31496062992126" footer="0.31496062992126"/>
  <pageSetup paperSize="9" scale="3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D35"/>
  <sheetViews>
    <sheetView showZeros="0" view="pageBreakPreview" zoomScaleNormal="100" workbookViewId="0">
      <pane xSplit="4" ySplit="6" topLeftCell="E19" activePane="bottomRight" state="frozen"/>
      <selection/>
      <selection pane="topRight"/>
      <selection pane="bottomLeft"/>
      <selection pane="bottomRight" activeCell="C21" sqref="C21"/>
    </sheetView>
  </sheetViews>
  <sheetFormatPr defaultColWidth="0" defaultRowHeight="12" customHeight="1" zeroHeight="1" outlineLevelCol="3"/>
  <cols>
    <col min="1" max="1" width="49.287037037037" style="32" customWidth="1"/>
    <col min="2" max="2" width="38.8611111111111" style="32" customWidth="1"/>
    <col min="3" max="3" width="48.5740740740741" style="32" customWidth="1"/>
    <col min="4" max="4" width="36.4259259259259" style="32" customWidth="1"/>
    <col min="5" max="16384" width="9.13888888888889" style="54" hidden="1"/>
  </cols>
  <sheetData>
    <row r="1" s="52" customFormat="1" ht="14.25" customHeight="1" spans="1:4">
      <c r="A1" s="200"/>
      <c r="B1" s="200"/>
      <c r="C1" s="200"/>
      <c r="D1" s="65"/>
    </row>
    <row r="2" s="52" customFormat="1" ht="36" customHeight="1" spans="1:4">
      <c r="A2" s="56" t="s">
        <v>6</v>
      </c>
      <c r="B2" s="56"/>
      <c r="C2" s="56"/>
      <c r="D2" s="56"/>
    </row>
    <row r="3" s="53" customFormat="1" ht="24" customHeight="1" spans="1:4">
      <c r="A3" s="95" t="str">
        <f>"单位名称："&amp;封面!$A$2</f>
        <v>单位名称：大理护理职业学院</v>
      </c>
      <c r="B3" s="201"/>
      <c r="C3" s="201"/>
      <c r="D3" s="135" t="s">
        <v>21</v>
      </c>
    </row>
    <row r="4" ht="19.5" customHeight="1" spans="1:4">
      <c r="A4" s="60" t="s">
        <v>22</v>
      </c>
      <c r="B4" s="60"/>
      <c r="C4" s="60" t="s">
        <v>23</v>
      </c>
      <c r="D4" s="60"/>
    </row>
    <row r="5" ht="21.75" customHeight="1" spans="1:4">
      <c r="A5" s="60" t="s">
        <v>24</v>
      </c>
      <c r="B5" s="60" t="s">
        <v>25</v>
      </c>
      <c r="C5" s="60" t="s">
        <v>159</v>
      </c>
      <c r="D5" s="60" t="s">
        <v>25</v>
      </c>
    </row>
    <row r="6" ht="17.25" customHeight="1" spans="1:4">
      <c r="A6" s="60"/>
      <c r="B6" s="59"/>
      <c r="C6" s="60"/>
      <c r="D6" s="59"/>
    </row>
    <row r="7" ht="17.25" customHeight="1" spans="1:4">
      <c r="A7" s="202" t="s">
        <v>160</v>
      </c>
      <c r="B7" s="203">
        <f>SUM(B8:B10)</f>
        <v>41413961.13</v>
      </c>
      <c r="C7" s="102" t="s">
        <v>161</v>
      </c>
      <c r="D7" s="203">
        <f>SUM(D8:D32)</f>
        <v>55559681.13</v>
      </c>
    </row>
    <row r="8" ht="17.25" customHeight="1" spans="1:4">
      <c r="A8" s="202" t="s">
        <v>162</v>
      </c>
      <c r="B8" s="21">
        <v>41413961.13</v>
      </c>
      <c r="C8" s="102" t="s">
        <v>163</v>
      </c>
      <c r="D8" s="120"/>
    </row>
    <row r="9" ht="17.25" customHeight="1" spans="1:4">
      <c r="A9" s="202" t="s">
        <v>164</v>
      </c>
      <c r="B9" s="120"/>
      <c r="C9" s="102" t="s">
        <v>165</v>
      </c>
      <c r="D9" s="120"/>
    </row>
    <row r="10" ht="17.25" customHeight="1" spans="1:4">
      <c r="A10" s="202" t="s">
        <v>166</v>
      </c>
      <c r="B10" s="120"/>
      <c r="C10" s="102" t="s">
        <v>167</v>
      </c>
      <c r="D10" s="120"/>
    </row>
    <row r="11" ht="17.25" customHeight="1" spans="1:4">
      <c r="A11" s="202"/>
      <c r="B11" s="120"/>
      <c r="C11" s="102" t="s">
        <v>168</v>
      </c>
      <c r="D11" s="120"/>
    </row>
    <row r="12" ht="17.25" customHeight="1" spans="1:4">
      <c r="A12" s="204" t="s">
        <v>169</v>
      </c>
      <c r="B12" s="205">
        <f>SUM(B13:B15)</f>
        <v>14145720</v>
      </c>
      <c r="C12" s="102" t="s">
        <v>170</v>
      </c>
      <c r="D12" s="21">
        <v>46684687.43</v>
      </c>
    </row>
    <row r="13" ht="17.25" customHeight="1" spans="1:4">
      <c r="A13" s="202" t="s">
        <v>162</v>
      </c>
      <c r="B13" s="21">
        <v>14145720</v>
      </c>
      <c r="C13" s="102" t="s">
        <v>171</v>
      </c>
      <c r="D13" s="21">
        <v>15720</v>
      </c>
    </row>
    <row r="14" ht="17.25" customHeight="1" spans="1:4">
      <c r="A14" s="102" t="s">
        <v>164</v>
      </c>
      <c r="B14" s="206"/>
      <c r="C14" s="102" t="s">
        <v>172</v>
      </c>
      <c r="D14" s="21"/>
    </row>
    <row r="15" ht="17.25" customHeight="1" spans="1:4">
      <c r="A15" s="102" t="s">
        <v>166</v>
      </c>
      <c r="B15" s="206"/>
      <c r="C15" s="102" t="s">
        <v>173</v>
      </c>
      <c r="D15" s="21">
        <v>3389685.68</v>
      </c>
    </row>
    <row r="16" ht="17.25" customHeight="1" spans="1:4">
      <c r="A16" s="204"/>
      <c r="B16" s="120"/>
      <c r="C16" s="102" t="s">
        <v>174</v>
      </c>
      <c r="D16" s="21">
        <v>2639022.62</v>
      </c>
    </row>
    <row r="17" ht="17.25" customHeight="1" spans="1:4">
      <c r="A17" s="202"/>
      <c r="B17" s="206"/>
      <c r="C17" s="102" t="s">
        <v>175</v>
      </c>
      <c r="D17" s="120"/>
    </row>
    <row r="18" ht="17.25" customHeight="1" spans="1:4">
      <c r="A18" s="102"/>
      <c r="B18" s="206"/>
      <c r="C18" s="102" t="s">
        <v>176</v>
      </c>
      <c r="D18" s="120"/>
    </row>
    <row r="19" ht="17.25" customHeight="1" spans="1:4">
      <c r="A19" s="102"/>
      <c r="B19" s="206"/>
      <c r="C19" s="102" t="s">
        <v>177</v>
      </c>
      <c r="D19" s="120"/>
    </row>
    <row r="20" ht="17.25" customHeight="1" spans="2:4">
      <c r="B20" s="207"/>
      <c r="C20" s="102" t="s">
        <v>178</v>
      </c>
      <c r="D20" s="120"/>
    </row>
    <row r="21" ht="17.25" customHeight="1" spans="1:4">
      <c r="A21" s="202"/>
      <c r="B21" s="206"/>
      <c r="C21" s="102" t="s">
        <v>179</v>
      </c>
      <c r="D21" s="120"/>
    </row>
    <row r="22" ht="17.25" customHeight="1" spans="1:4">
      <c r="A22" s="102"/>
      <c r="B22" s="206"/>
      <c r="C22" s="102" t="s">
        <v>180</v>
      </c>
      <c r="D22" s="120"/>
    </row>
    <row r="23" ht="17.25" customHeight="1" spans="1:4">
      <c r="A23" s="102"/>
      <c r="B23" s="206"/>
      <c r="C23" s="102" t="s">
        <v>181</v>
      </c>
      <c r="D23" s="120"/>
    </row>
    <row r="24" ht="17.25" customHeight="1" spans="1:4">
      <c r="A24" s="204"/>
      <c r="B24" s="206"/>
      <c r="C24" s="102" t="s">
        <v>182</v>
      </c>
      <c r="D24" s="120"/>
    </row>
    <row r="25" ht="17.25" customHeight="1" spans="1:4">
      <c r="A25" s="204"/>
      <c r="B25" s="206"/>
      <c r="C25" s="102" t="s">
        <v>183</v>
      </c>
      <c r="D25" s="120"/>
    </row>
    <row r="26" ht="17.25" customHeight="1" spans="1:4">
      <c r="A26" s="204"/>
      <c r="B26" s="206"/>
      <c r="C26" s="102" t="s">
        <v>184</v>
      </c>
      <c r="D26" s="21">
        <v>2830565.4</v>
      </c>
    </row>
    <row r="27" ht="17.25" customHeight="1" spans="1:4">
      <c r="A27" s="204"/>
      <c r="B27" s="206"/>
      <c r="C27" s="102" t="s">
        <v>185</v>
      </c>
      <c r="D27" s="120"/>
    </row>
    <row r="28" ht="17.25" customHeight="1" spans="1:4">
      <c r="A28" s="204"/>
      <c r="B28" s="206"/>
      <c r="C28" s="102" t="s">
        <v>186</v>
      </c>
      <c r="D28" s="120"/>
    </row>
    <row r="29" ht="17.25" customHeight="1" spans="1:4">
      <c r="A29" s="204"/>
      <c r="B29" s="206"/>
      <c r="C29" s="102" t="s">
        <v>187</v>
      </c>
      <c r="D29" s="120"/>
    </row>
    <row r="30" ht="17.25" customHeight="1" spans="1:4">
      <c r="A30" s="204"/>
      <c r="B30" s="206"/>
      <c r="C30" s="102" t="s">
        <v>188</v>
      </c>
      <c r="D30" s="120"/>
    </row>
    <row r="31" ht="17.25" customHeight="1" spans="1:4">
      <c r="A31" s="204"/>
      <c r="B31" s="206"/>
      <c r="C31" s="102" t="s">
        <v>189</v>
      </c>
      <c r="D31" s="120"/>
    </row>
    <row r="32" ht="17.25" customHeight="1" spans="1:4">
      <c r="A32" s="204"/>
      <c r="B32" s="206"/>
      <c r="C32" s="102" t="s">
        <v>190</v>
      </c>
      <c r="D32" s="120"/>
    </row>
    <row r="33" ht="17.25" customHeight="1" spans="1:4">
      <c r="A33" s="204"/>
      <c r="B33" s="206"/>
      <c r="C33" s="102"/>
      <c r="D33" s="120"/>
    </row>
    <row r="34" ht="17.25" customHeight="1" spans="1:4">
      <c r="A34" s="121"/>
      <c r="B34" s="125"/>
      <c r="C34" s="102" t="s">
        <v>191</v>
      </c>
      <c r="D34" s="125"/>
    </row>
    <row r="35" ht="17.25" customHeight="1" spans="1:4">
      <c r="A35" s="121" t="s">
        <v>192</v>
      </c>
      <c r="B35" s="205">
        <f>SUM(B7,B12)</f>
        <v>55559681.13</v>
      </c>
      <c r="C35" s="121" t="s">
        <v>72</v>
      </c>
      <c r="D35" s="205">
        <f>SUM(D7,D34)</f>
        <v>55559681.13</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7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M29"/>
  <sheetViews>
    <sheetView showZeros="0" view="pageBreakPreview" zoomScaleNormal="100" workbookViewId="0">
      <pane xSplit="1" ySplit="7" topLeftCell="B18" activePane="bottomRight" state="frozen"/>
      <selection/>
      <selection pane="topRight"/>
      <selection pane="bottomLeft"/>
      <selection pane="bottomRight" activeCell="D8" sqref="D8"/>
    </sheetView>
  </sheetViews>
  <sheetFormatPr defaultColWidth="9.13888888888889" defaultRowHeight="14.25" customHeight="1"/>
  <cols>
    <col min="1" max="1" width="20.1388888888889" style="128" customWidth="1"/>
    <col min="2" max="2" width="39.712962962963" style="128" customWidth="1"/>
    <col min="3" max="3" width="13.712962962963" style="128" customWidth="1"/>
    <col min="4" max="13" width="13.712962962963" style="33" customWidth="1"/>
    <col min="14" max="16384" width="9.13888888888889" style="33"/>
  </cols>
  <sheetData>
    <row r="1" s="68" customFormat="1" ht="12" customHeight="1" spans="1:13">
      <c r="A1" s="166"/>
      <c r="B1" s="166"/>
      <c r="C1" s="166"/>
      <c r="E1" s="194"/>
      <c r="G1" s="67"/>
      <c r="H1" s="67"/>
      <c r="J1" s="194"/>
      <c r="L1" s="67"/>
      <c r="M1" s="67"/>
    </row>
    <row r="2" s="68" customFormat="1" ht="39" customHeight="1" spans="1:13">
      <c r="A2" s="56" t="s">
        <v>7</v>
      </c>
      <c r="B2" s="56"/>
      <c r="C2" s="56"/>
      <c r="D2" s="56"/>
      <c r="E2" s="56"/>
      <c r="F2" s="56"/>
      <c r="G2" s="56"/>
      <c r="H2" s="56"/>
      <c r="I2" s="56"/>
      <c r="J2" s="56"/>
      <c r="K2" s="56"/>
      <c r="L2" s="56"/>
      <c r="M2" s="56"/>
    </row>
    <row r="3" s="88" customFormat="1" ht="24" customHeight="1" spans="1:13">
      <c r="A3" s="95" t="str">
        <f>"单位名称："&amp;封面!$A$2</f>
        <v>单位名称：大理护理职业学院</v>
      </c>
      <c r="B3" s="167"/>
      <c r="C3" s="167"/>
      <c r="D3" s="88"/>
      <c r="E3" s="88"/>
      <c r="F3" s="88"/>
      <c r="G3" s="134"/>
      <c r="H3" s="135"/>
      <c r="I3" s="135"/>
      <c r="J3" s="135"/>
      <c r="K3" s="135"/>
      <c r="L3" s="134"/>
      <c r="M3" s="135" t="s">
        <v>21</v>
      </c>
    </row>
    <row r="4" ht="20.25" customHeight="1" spans="1:13">
      <c r="A4" s="141" t="s">
        <v>193</v>
      </c>
      <c r="B4" s="141"/>
      <c r="C4" s="141" t="s">
        <v>76</v>
      </c>
      <c r="D4" s="60" t="s">
        <v>194</v>
      </c>
      <c r="E4" s="60"/>
      <c r="F4" s="60"/>
      <c r="G4" s="60"/>
      <c r="H4" s="60"/>
      <c r="I4" s="60" t="s">
        <v>195</v>
      </c>
      <c r="J4" s="60"/>
      <c r="K4" s="60"/>
      <c r="L4" s="60"/>
      <c r="M4" s="60"/>
    </row>
    <row r="5" ht="20.25" customHeight="1" spans="1:13">
      <c r="A5" s="141" t="s">
        <v>94</v>
      </c>
      <c r="B5" s="141" t="s">
        <v>95</v>
      </c>
      <c r="C5" s="141"/>
      <c r="D5" s="60" t="s">
        <v>78</v>
      </c>
      <c r="E5" s="60" t="s">
        <v>99</v>
      </c>
      <c r="F5" s="60"/>
      <c r="G5" s="60"/>
      <c r="H5" s="60" t="s">
        <v>100</v>
      </c>
      <c r="I5" s="60" t="s">
        <v>78</v>
      </c>
      <c r="J5" s="60" t="s">
        <v>99</v>
      </c>
      <c r="K5" s="60"/>
      <c r="L5" s="60"/>
      <c r="M5" s="60" t="s">
        <v>100</v>
      </c>
    </row>
    <row r="6" ht="20.25" customHeight="1" spans="1:13">
      <c r="A6" s="141"/>
      <c r="B6" s="141"/>
      <c r="C6" s="141"/>
      <c r="D6" s="60"/>
      <c r="E6" s="60" t="s">
        <v>78</v>
      </c>
      <c r="F6" s="60" t="s">
        <v>196</v>
      </c>
      <c r="G6" s="60" t="s">
        <v>197</v>
      </c>
      <c r="H6" s="60"/>
      <c r="I6" s="60"/>
      <c r="J6" s="60" t="s">
        <v>78</v>
      </c>
      <c r="K6" s="60" t="s">
        <v>196</v>
      </c>
      <c r="L6" s="60" t="s">
        <v>197</v>
      </c>
      <c r="M6" s="60"/>
    </row>
    <row r="7" ht="13.5" customHeight="1" spans="1:13">
      <c r="A7" s="195" t="s">
        <v>198</v>
      </c>
      <c r="B7" s="195" t="s">
        <v>199</v>
      </c>
      <c r="C7" s="195" t="s">
        <v>200</v>
      </c>
      <c r="D7" s="195" t="s">
        <v>201</v>
      </c>
      <c r="E7" s="81" t="s">
        <v>202</v>
      </c>
      <c r="F7" s="195" t="s">
        <v>203</v>
      </c>
      <c r="G7" s="195" t="s">
        <v>204</v>
      </c>
      <c r="H7" s="195" t="s">
        <v>205</v>
      </c>
      <c r="I7" s="195" t="s">
        <v>206</v>
      </c>
      <c r="J7" s="81" t="s">
        <v>207</v>
      </c>
      <c r="K7" s="195" t="s">
        <v>208</v>
      </c>
      <c r="L7" s="195" t="s">
        <v>209</v>
      </c>
      <c r="M7" s="195" t="s">
        <v>210</v>
      </c>
    </row>
    <row r="8" s="1" customFormat="1" ht="18" customHeight="1" spans="1:13">
      <c r="A8" s="196" t="s">
        <v>112</v>
      </c>
      <c r="B8" s="196" t="s">
        <v>113</v>
      </c>
      <c r="C8" s="21">
        <v>46684687.43</v>
      </c>
      <c r="D8" s="21">
        <v>32584687.43</v>
      </c>
      <c r="E8" s="21">
        <v>32264687.43</v>
      </c>
      <c r="F8" s="21">
        <v>25457138.47</v>
      </c>
      <c r="G8" s="21">
        <v>6807548.96</v>
      </c>
      <c r="H8" s="21">
        <v>320000</v>
      </c>
      <c r="I8" s="21">
        <v>14100000</v>
      </c>
      <c r="J8" s="21"/>
      <c r="K8" s="21"/>
      <c r="L8" s="21"/>
      <c r="M8" s="21">
        <v>14100000</v>
      </c>
    </row>
    <row r="9" s="1" customFormat="1" ht="18" customHeight="1" spans="1:13">
      <c r="A9" s="197" t="s">
        <v>114</v>
      </c>
      <c r="B9" s="197" t="s">
        <v>115</v>
      </c>
      <c r="C9" s="21">
        <v>46684687.43</v>
      </c>
      <c r="D9" s="21">
        <v>32584687.43</v>
      </c>
      <c r="E9" s="21">
        <v>32264687.43</v>
      </c>
      <c r="F9" s="21">
        <v>25457138.47</v>
      </c>
      <c r="G9" s="21">
        <v>6807548.96</v>
      </c>
      <c r="H9" s="21">
        <v>320000</v>
      </c>
      <c r="I9" s="21">
        <v>14100000</v>
      </c>
      <c r="J9" s="21"/>
      <c r="K9" s="21"/>
      <c r="L9" s="21"/>
      <c r="M9" s="21">
        <v>14100000</v>
      </c>
    </row>
    <row r="10" s="1" customFormat="1" ht="18" customHeight="1" spans="1:13">
      <c r="A10" s="198" t="s">
        <v>116</v>
      </c>
      <c r="B10" s="198" t="s">
        <v>117</v>
      </c>
      <c r="C10" s="21">
        <v>46684687.43</v>
      </c>
      <c r="D10" s="21">
        <v>32584687.43</v>
      </c>
      <c r="E10" s="21">
        <v>32264687.43</v>
      </c>
      <c r="F10" s="21">
        <v>25457138.47</v>
      </c>
      <c r="G10" s="21">
        <v>6807548.96</v>
      </c>
      <c r="H10" s="21">
        <v>320000</v>
      </c>
      <c r="I10" s="21">
        <v>14100000</v>
      </c>
      <c r="J10" s="21"/>
      <c r="K10" s="21"/>
      <c r="L10" s="21"/>
      <c r="M10" s="21">
        <v>14100000</v>
      </c>
    </row>
    <row r="11" s="1" customFormat="1" ht="18" customHeight="1" spans="1:13">
      <c r="A11" s="196" t="s">
        <v>122</v>
      </c>
      <c r="B11" s="196" t="s">
        <v>123</v>
      </c>
      <c r="C11" s="21">
        <v>15720</v>
      </c>
      <c r="D11" s="21"/>
      <c r="E11" s="21"/>
      <c r="F11" s="21"/>
      <c r="G11" s="21"/>
      <c r="H11" s="21"/>
      <c r="I11" s="21">
        <v>15720</v>
      </c>
      <c r="J11" s="21"/>
      <c r="K11" s="21"/>
      <c r="L11" s="21"/>
      <c r="M11" s="21">
        <v>15720</v>
      </c>
    </row>
    <row r="12" s="1" customFormat="1" ht="18" customHeight="1" spans="1:13">
      <c r="A12" s="197" t="s">
        <v>124</v>
      </c>
      <c r="B12" s="197" t="s">
        <v>125</v>
      </c>
      <c r="C12" s="21">
        <v>15720</v>
      </c>
      <c r="D12" s="21"/>
      <c r="E12" s="21"/>
      <c r="F12" s="21"/>
      <c r="G12" s="21"/>
      <c r="H12" s="21"/>
      <c r="I12" s="21">
        <v>15720</v>
      </c>
      <c r="J12" s="21"/>
      <c r="K12" s="21"/>
      <c r="L12" s="21"/>
      <c r="M12" s="21">
        <v>15720</v>
      </c>
    </row>
    <row r="13" s="1" customFormat="1" ht="18" customHeight="1" spans="1:13">
      <c r="A13" s="198" t="s">
        <v>126</v>
      </c>
      <c r="B13" s="198" t="s">
        <v>127</v>
      </c>
      <c r="C13" s="21">
        <v>15720</v>
      </c>
      <c r="D13" s="21"/>
      <c r="E13" s="21"/>
      <c r="F13" s="21"/>
      <c r="G13" s="21"/>
      <c r="H13" s="21"/>
      <c r="I13" s="21">
        <v>15720</v>
      </c>
      <c r="J13" s="21"/>
      <c r="K13" s="21"/>
      <c r="L13" s="21"/>
      <c r="M13" s="21">
        <v>15720</v>
      </c>
    </row>
    <row r="14" s="1" customFormat="1" ht="18" customHeight="1" spans="1:13">
      <c r="A14" s="196" t="s">
        <v>128</v>
      </c>
      <c r="B14" s="196" t="s">
        <v>129</v>
      </c>
      <c r="C14" s="21">
        <v>3389685.68</v>
      </c>
      <c r="D14" s="21">
        <v>3389685.68</v>
      </c>
      <c r="E14" s="21">
        <v>3389685.68</v>
      </c>
      <c r="F14" s="21">
        <v>3389685.68</v>
      </c>
      <c r="G14" s="21"/>
      <c r="H14" s="21"/>
      <c r="I14" s="21"/>
      <c r="J14" s="21"/>
      <c r="K14" s="21"/>
      <c r="L14" s="21"/>
      <c r="M14" s="21"/>
    </row>
    <row r="15" s="1" customFormat="1" ht="18" customHeight="1" spans="1:13">
      <c r="A15" s="197" t="s">
        <v>130</v>
      </c>
      <c r="B15" s="197" t="s">
        <v>131</v>
      </c>
      <c r="C15" s="21">
        <v>3361579.68</v>
      </c>
      <c r="D15" s="21">
        <v>3361579.68</v>
      </c>
      <c r="E15" s="21">
        <v>3361579.68</v>
      </c>
      <c r="F15" s="21">
        <v>3361579.68</v>
      </c>
      <c r="G15" s="21"/>
      <c r="H15" s="21"/>
      <c r="I15" s="21"/>
      <c r="J15" s="21"/>
      <c r="K15" s="21"/>
      <c r="L15" s="21"/>
      <c r="M15" s="21"/>
    </row>
    <row r="16" s="1" customFormat="1" ht="18" customHeight="1" spans="1:13">
      <c r="A16" s="198" t="s">
        <v>132</v>
      </c>
      <c r="B16" s="198" t="s">
        <v>133</v>
      </c>
      <c r="C16" s="21">
        <v>3361579.68</v>
      </c>
      <c r="D16" s="21">
        <v>3361579.68</v>
      </c>
      <c r="E16" s="21">
        <v>3361579.68</v>
      </c>
      <c r="F16" s="21">
        <v>3361579.68</v>
      </c>
      <c r="G16" s="21"/>
      <c r="H16" s="21"/>
      <c r="I16" s="21"/>
      <c r="J16" s="21"/>
      <c r="K16" s="21"/>
      <c r="L16" s="21"/>
      <c r="M16" s="21"/>
    </row>
    <row r="17" s="1" customFormat="1" ht="18" customHeight="1" spans="1:13">
      <c r="A17" s="197" t="s">
        <v>134</v>
      </c>
      <c r="B17" s="197" t="s">
        <v>135</v>
      </c>
      <c r="C17" s="21">
        <v>28106</v>
      </c>
      <c r="D17" s="21">
        <v>28106</v>
      </c>
      <c r="E17" s="21">
        <v>28106</v>
      </c>
      <c r="F17" s="21">
        <v>28106</v>
      </c>
      <c r="G17" s="21"/>
      <c r="H17" s="21"/>
      <c r="I17" s="21"/>
      <c r="J17" s="21"/>
      <c r="K17" s="21"/>
      <c r="L17" s="21"/>
      <c r="M17" s="21"/>
    </row>
    <row r="18" s="1" customFormat="1" ht="18" customHeight="1" spans="1:13">
      <c r="A18" s="198" t="s">
        <v>136</v>
      </c>
      <c r="B18" s="198" t="s">
        <v>137</v>
      </c>
      <c r="C18" s="21">
        <v>28106</v>
      </c>
      <c r="D18" s="21">
        <v>28106</v>
      </c>
      <c r="E18" s="21">
        <v>28106</v>
      </c>
      <c r="F18" s="21">
        <v>28106</v>
      </c>
      <c r="G18" s="21"/>
      <c r="H18" s="21"/>
      <c r="I18" s="21"/>
      <c r="J18" s="21"/>
      <c r="K18" s="21"/>
      <c r="L18" s="21"/>
      <c r="M18" s="21"/>
    </row>
    <row r="19" s="1" customFormat="1" ht="18" customHeight="1" spans="1:13">
      <c r="A19" s="196" t="s">
        <v>138</v>
      </c>
      <c r="B19" s="196" t="s">
        <v>139</v>
      </c>
      <c r="C19" s="21">
        <v>2639022.62</v>
      </c>
      <c r="D19" s="21">
        <v>2609022.62</v>
      </c>
      <c r="E19" s="21">
        <v>2609022.62</v>
      </c>
      <c r="F19" s="21">
        <v>2609022.62</v>
      </c>
      <c r="G19" s="21"/>
      <c r="H19" s="21"/>
      <c r="I19" s="21">
        <v>30000</v>
      </c>
      <c r="J19" s="21"/>
      <c r="K19" s="21"/>
      <c r="L19" s="21"/>
      <c r="M19" s="21">
        <v>30000</v>
      </c>
    </row>
    <row r="20" s="1" customFormat="1" ht="18" customHeight="1" spans="1:13">
      <c r="A20" s="197" t="s">
        <v>140</v>
      </c>
      <c r="B20" s="197" t="s">
        <v>141</v>
      </c>
      <c r="C20" s="21">
        <v>30000</v>
      </c>
      <c r="D20" s="21"/>
      <c r="E20" s="21"/>
      <c r="F20" s="21"/>
      <c r="G20" s="21"/>
      <c r="H20" s="21"/>
      <c r="I20" s="21">
        <v>30000</v>
      </c>
      <c r="J20" s="21"/>
      <c r="K20" s="21"/>
      <c r="L20" s="21"/>
      <c r="M20" s="21">
        <v>30000</v>
      </c>
    </row>
    <row r="21" s="1" customFormat="1" ht="18" customHeight="1" spans="1:13">
      <c r="A21" s="198" t="s">
        <v>142</v>
      </c>
      <c r="B21" s="198" t="s">
        <v>143</v>
      </c>
      <c r="C21" s="21">
        <v>30000</v>
      </c>
      <c r="D21" s="21"/>
      <c r="E21" s="21"/>
      <c r="F21" s="21"/>
      <c r="G21" s="21"/>
      <c r="H21" s="21"/>
      <c r="I21" s="21">
        <v>30000</v>
      </c>
      <c r="J21" s="21"/>
      <c r="K21" s="21"/>
      <c r="L21" s="21"/>
      <c r="M21" s="21">
        <v>30000</v>
      </c>
    </row>
    <row r="22" s="1" customFormat="1" ht="18" customHeight="1" spans="1:13">
      <c r="A22" s="197" t="s">
        <v>144</v>
      </c>
      <c r="B22" s="197" t="s">
        <v>145</v>
      </c>
      <c r="C22" s="21">
        <v>2609022.62</v>
      </c>
      <c r="D22" s="21">
        <v>2609022.62</v>
      </c>
      <c r="E22" s="21">
        <v>2609022.62</v>
      </c>
      <c r="F22" s="21">
        <v>2609022.62</v>
      </c>
      <c r="G22" s="21"/>
      <c r="H22" s="21"/>
      <c r="I22" s="21"/>
      <c r="J22" s="21"/>
      <c r="K22" s="21"/>
      <c r="L22" s="21"/>
      <c r="M22" s="21"/>
    </row>
    <row r="23" s="1" customFormat="1" ht="18" customHeight="1" spans="1:13">
      <c r="A23" s="198" t="s">
        <v>146</v>
      </c>
      <c r="B23" s="198" t="s">
        <v>147</v>
      </c>
      <c r="C23" s="21">
        <v>1436670.68</v>
      </c>
      <c r="D23" s="21">
        <v>1436670.68</v>
      </c>
      <c r="E23" s="21">
        <v>1436670.68</v>
      </c>
      <c r="F23" s="21">
        <v>1436670.68</v>
      </c>
      <c r="G23" s="21"/>
      <c r="H23" s="21"/>
      <c r="I23" s="21"/>
      <c r="J23" s="21"/>
      <c r="K23" s="21"/>
      <c r="L23" s="21"/>
      <c r="M23" s="21"/>
    </row>
    <row r="24" s="1" customFormat="1" ht="18" customHeight="1" spans="1:13">
      <c r="A24" s="198" t="s">
        <v>148</v>
      </c>
      <c r="B24" s="198" t="s">
        <v>149</v>
      </c>
      <c r="C24" s="21">
        <v>1019657.31</v>
      </c>
      <c r="D24" s="21">
        <v>1019657.31</v>
      </c>
      <c r="E24" s="21">
        <v>1019657.31</v>
      </c>
      <c r="F24" s="21">
        <v>1019657.31</v>
      </c>
      <c r="G24" s="21"/>
      <c r="H24" s="21"/>
      <c r="I24" s="21"/>
      <c r="J24" s="21"/>
      <c r="K24" s="21"/>
      <c r="L24" s="21"/>
      <c r="M24" s="21"/>
    </row>
    <row r="25" s="1" customFormat="1" ht="18" customHeight="1" spans="1:13">
      <c r="A25" s="198" t="s">
        <v>150</v>
      </c>
      <c r="B25" s="198" t="s">
        <v>151</v>
      </c>
      <c r="C25" s="21">
        <v>152694.63</v>
      </c>
      <c r="D25" s="21">
        <v>152694.63</v>
      </c>
      <c r="E25" s="21">
        <v>152694.63</v>
      </c>
      <c r="F25" s="21">
        <v>152694.63</v>
      </c>
      <c r="G25" s="21"/>
      <c r="H25" s="21"/>
      <c r="I25" s="21"/>
      <c r="J25" s="21"/>
      <c r="K25" s="21"/>
      <c r="L25" s="21"/>
      <c r="M25" s="21"/>
    </row>
    <row r="26" s="1" customFormat="1" ht="18" customHeight="1" spans="1:13">
      <c r="A26" s="196" t="s">
        <v>152</v>
      </c>
      <c r="B26" s="196" t="s">
        <v>153</v>
      </c>
      <c r="C26" s="21">
        <v>2830565.4</v>
      </c>
      <c r="D26" s="21">
        <v>2830565.4</v>
      </c>
      <c r="E26" s="21">
        <v>2830565.4</v>
      </c>
      <c r="F26" s="21">
        <v>2830565.4</v>
      </c>
      <c r="G26" s="21"/>
      <c r="H26" s="21"/>
      <c r="I26" s="21"/>
      <c r="J26" s="21"/>
      <c r="K26" s="21"/>
      <c r="L26" s="21"/>
      <c r="M26" s="21"/>
    </row>
    <row r="27" s="1" customFormat="1" ht="18" customHeight="1" spans="1:13">
      <c r="A27" s="197" t="s">
        <v>154</v>
      </c>
      <c r="B27" s="197" t="s">
        <v>155</v>
      </c>
      <c r="C27" s="21">
        <v>2830565.4</v>
      </c>
      <c r="D27" s="21">
        <v>2830565.4</v>
      </c>
      <c r="E27" s="21">
        <v>2830565.4</v>
      </c>
      <c r="F27" s="21">
        <v>2830565.4</v>
      </c>
      <c r="G27" s="21"/>
      <c r="H27" s="21"/>
      <c r="I27" s="21"/>
      <c r="J27" s="21"/>
      <c r="K27" s="21"/>
      <c r="L27" s="21"/>
      <c r="M27" s="21"/>
    </row>
    <row r="28" s="1" customFormat="1" ht="18" customHeight="1" spans="1:13">
      <c r="A28" s="198" t="s">
        <v>156</v>
      </c>
      <c r="B28" s="198" t="s">
        <v>157</v>
      </c>
      <c r="C28" s="21">
        <v>2830565.4</v>
      </c>
      <c r="D28" s="21">
        <v>2830565.4</v>
      </c>
      <c r="E28" s="21">
        <v>2830565.4</v>
      </c>
      <c r="F28" s="21">
        <v>2830565.4</v>
      </c>
      <c r="G28" s="21"/>
      <c r="H28" s="21"/>
      <c r="I28" s="21"/>
      <c r="J28" s="21"/>
      <c r="K28" s="21"/>
      <c r="L28" s="21"/>
      <c r="M28" s="21"/>
    </row>
    <row r="29" s="1" customFormat="1" ht="18" customHeight="1" spans="1:13">
      <c r="A29" s="199" t="s">
        <v>76</v>
      </c>
      <c r="B29" s="199" t="s">
        <v>158</v>
      </c>
      <c r="C29" s="18">
        <v>55559681.13</v>
      </c>
      <c r="D29" s="18">
        <v>41413961.13</v>
      </c>
      <c r="E29" s="18">
        <v>41093961.13</v>
      </c>
      <c r="F29" s="18">
        <v>34286412.17</v>
      </c>
      <c r="G29" s="18">
        <v>6807548.96</v>
      </c>
      <c r="H29" s="18">
        <v>320000</v>
      </c>
      <c r="I29" s="18">
        <v>14145720</v>
      </c>
      <c r="J29" s="18"/>
      <c r="K29" s="18"/>
      <c r="L29" s="18"/>
      <c r="M29" s="18">
        <v>14145720</v>
      </c>
    </row>
  </sheetData>
  <sheetProtection formatCells="0" formatColumns="0" formatRows="0" insertRows="0" insertColumns="0" insertHyperlinks="0" deleteColumns="0" deleteRows="0" sort="0" autoFilter="0" pivotTables="0"/>
  <mergeCells count="15">
    <mergeCell ref="A2:M2"/>
    <mergeCell ref="A3:F3"/>
    <mergeCell ref="A4:B4"/>
    <mergeCell ref="D4:H4"/>
    <mergeCell ref="I4:M4"/>
    <mergeCell ref="E5:G5"/>
    <mergeCell ref="J5:L5"/>
    <mergeCell ref="A29:B29"/>
    <mergeCell ref="A5:A6"/>
    <mergeCell ref="B5:B6"/>
    <mergeCell ref="C4:C6"/>
    <mergeCell ref="D5:D6"/>
    <mergeCell ref="H5:H6"/>
    <mergeCell ref="I5:I6"/>
    <mergeCell ref="M5:M6"/>
  </mergeCells>
  <printOptions horizontalCentered="1"/>
  <pageMargins left="0.393700787401575" right="0.393700787401575" top="0.511811023622047" bottom="0.511811023622047" header="0.31496062992126" footer="0.31496062992126"/>
  <pageSetup paperSize="9" scale="6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F8"/>
  <sheetViews>
    <sheetView showZeros="0" view="pageBreakPreview" zoomScaleNormal="100" workbookViewId="0">
      <pane xSplit="1" ySplit="6" topLeftCell="B7" activePane="bottomRight" state="frozen"/>
      <selection/>
      <selection pane="topRight"/>
      <selection pane="bottomLeft"/>
      <selection pane="bottomRight" activeCell="E16" sqref="E16"/>
    </sheetView>
  </sheetViews>
  <sheetFormatPr defaultColWidth="9" defaultRowHeight="15.6" outlineLevelRow="7" outlineLevelCol="5"/>
  <cols>
    <col min="1" max="2" width="27.4259259259259" style="173" customWidth="1"/>
    <col min="3" max="3" width="17.287037037037" style="174" customWidth="1"/>
    <col min="4" max="5" width="26.287037037037" style="175" customWidth="1"/>
    <col min="6" max="6" width="18.712962962963" style="175" customWidth="1"/>
    <col min="7" max="16384" width="9" style="68"/>
  </cols>
  <sheetData>
    <row r="1" ht="12" customHeight="1" spans="1:6">
      <c r="A1" s="176"/>
      <c r="B1" s="176"/>
      <c r="C1" s="107"/>
      <c r="D1" s="68"/>
      <c r="E1" s="68"/>
      <c r="F1" s="177"/>
    </row>
    <row r="2" ht="25.5" customHeight="1" spans="1:6">
      <c r="A2" s="178" t="s">
        <v>8</v>
      </c>
      <c r="B2" s="178"/>
      <c r="C2" s="178"/>
      <c r="D2" s="178"/>
      <c r="E2" s="179"/>
      <c r="F2" s="179"/>
    </row>
    <row r="3" ht="15.75" customHeight="1" spans="1:6">
      <c r="A3" s="180" t="str">
        <f>"单位名称："&amp;封面!$A$2</f>
        <v>单位名称：大理护理职业学院</v>
      </c>
      <c r="B3" s="176"/>
      <c r="C3" s="107"/>
      <c r="D3" s="68"/>
      <c r="E3" s="68"/>
      <c r="F3" s="181" t="s">
        <v>21</v>
      </c>
    </row>
    <row r="4" s="172" customFormat="1" ht="19.5" customHeight="1" spans="1:6">
      <c r="A4" s="182" t="s">
        <v>211</v>
      </c>
      <c r="B4" s="183" t="s">
        <v>212</v>
      </c>
      <c r="C4" s="184" t="s">
        <v>213</v>
      </c>
      <c r="D4" s="185"/>
      <c r="E4" s="186"/>
      <c r="F4" s="183" t="s">
        <v>214</v>
      </c>
    </row>
    <row r="5" s="172" customFormat="1" ht="19.5" customHeight="1" spans="1:6">
      <c r="A5" s="187"/>
      <c r="B5" s="188"/>
      <c r="C5" s="189" t="s">
        <v>78</v>
      </c>
      <c r="D5" s="189" t="s">
        <v>215</v>
      </c>
      <c r="E5" s="189" t="s">
        <v>216</v>
      </c>
      <c r="F5" s="188"/>
    </row>
    <row r="6" s="172" customFormat="1" ht="15.95" customHeight="1" spans="1:6">
      <c r="A6" s="190" t="s">
        <v>217</v>
      </c>
      <c r="B6" s="190">
        <v>2</v>
      </c>
      <c r="C6" s="191" t="s">
        <v>218</v>
      </c>
      <c r="D6" s="190">
        <v>4</v>
      </c>
      <c r="E6" s="190">
        <v>5</v>
      </c>
      <c r="F6" s="190">
        <v>6</v>
      </c>
    </row>
    <row r="7" s="1" customFormat="1" ht="17.25" customHeight="1" spans="1:6">
      <c r="A7" s="18">
        <v>76000</v>
      </c>
      <c r="B7" s="21"/>
      <c r="C7" s="18">
        <v>56000</v>
      </c>
      <c r="D7" s="21"/>
      <c r="E7" s="21">
        <v>56000</v>
      </c>
      <c r="F7" s="21">
        <v>20000</v>
      </c>
    </row>
    <row r="8" ht="15.95" customHeight="1" spans="1:6">
      <c r="A8" s="192"/>
      <c r="B8" s="192"/>
      <c r="C8" s="193"/>
      <c r="D8" s="192"/>
      <c r="E8" s="192"/>
      <c r="F8" s="192"/>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AD43"/>
  <sheetViews>
    <sheetView showZeros="0" view="pageBreakPreview" zoomScaleNormal="85" workbookViewId="0">
      <pane xSplit="2" ySplit="8" topLeftCell="C9" activePane="bottomRight" state="frozen"/>
      <selection/>
      <selection pane="topRight"/>
      <selection pane="bottomLeft"/>
      <selection pane="bottomRight" activeCell="G16" sqref="G16"/>
    </sheetView>
  </sheetViews>
  <sheetFormatPr defaultColWidth="9.13888888888889" defaultRowHeight="14.25" customHeight="1"/>
  <cols>
    <col min="1" max="1" width="14.8611111111111" style="128" customWidth="1"/>
    <col min="2" max="2" width="19.712962962963" style="128" customWidth="1"/>
    <col min="3" max="3" width="20.712962962963" style="128" customWidth="1"/>
    <col min="4" max="5" width="15.1388888888889" style="128" customWidth="1"/>
    <col min="6" max="8" width="14.287037037037" style="128" customWidth="1"/>
    <col min="9" max="9" width="13.712962962963" style="165" customWidth="1"/>
    <col min="10" max="10" width="13.5740740740741" style="165" customWidth="1"/>
    <col min="11" max="11" width="14.5740740740741" style="165" customWidth="1"/>
    <col min="12" max="24" width="12.1388888888889" style="165" customWidth="1"/>
    <col min="25" max="25" width="13.4259259259259" style="165" customWidth="1"/>
    <col min="26" max="30" width="12.1388888888889" style="165" customWidth="1"/>
    <col min="31" max="16384" width="9.13888888888889" style="33"/>
  </cols>
  <sheetData>
    <row r="1" s="68" customFormat="1" ht="12" customHeight="1" spans="1:30">
      <c r="A1" s="166"/>
      <c r="B1" s="166"/>
      <c r="C1" s="166"/>
      <c r="D1" s="166"/>
      <c r="E1" s="166"/>
      <c r="F1" s="166"/>
      <c r="G1" s="166"/>
      <c r="H1" s="166"/>
      <c r="I1" s="107"/>
      <c r="J1" s="107"/>
      <c r="K1" s="107"/>
      <c r="L1" s="107"/>
      <c r="M1" s="107"/>
      <c r="N1" s="107"/>
      <c r="O1" s="107"/>
      <c r="P1" s="107"/>
      <c r="Q1" s="107"/>
      <c r="R1" s="107"/>
      <c r="S1" s="107"/>
      <c r="T1" s="107"/>
      <c r="U1" s="107"/>
      <c r="V1" s="107"/>
      <c r="W1" s="107"/>
      <c r="X1" s="107"/>
      <c r="Y1" s="107"/>
      <c r="Z1" s="107"/>
      <c r="AA1" s="107"/>
      <c r="AB1" s="107"/>
      <c r="AC1" s="107"/>
      <c r="AD1" s="170"/>
    </row>
    <row r="2" s="68" customFormat="1" ht="39" customHeight="1" spans="1:30">
      <c r="A2" s="56" t="s">
        <v>9</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row>
    <row r="3" s="88" customFormat="1" ht="24" customHeight="1" spans="1:30">
      <c r="A3" s="95" t="str">
        <f>"单位名称："&amp;封面!$A$2</f>
        <v>单位名称：大理护理职业学院</v>
      </c>
      <c r="B3" s="167"/>
      <c r="C3" s="167"/>
      <c r="D3" s="167"/>
      <c r="E3" s="167"/>
      <c r="F3" s="167"/>
      <c r="G3" s="167"/>
      <c r="H3" s="167"/>
      <c r="I3" s="88"/>
      <c r="J3" s="88"/>
      <c r="Y3" s="73"/>
      <c r="Z3" s="73"/>
      <c r="AA3" s="73"/>
      <c r="AB3" s="73"/>
      <c r="AC3" s="171" t="s">
        <v>21</v>
      </c>
      <c r="AD3" s="171"/>
    </row>
    <row r="4" ht="18" customHeight="1" spans="1:30">
      <c r="A4" s="136" t="s">
        <v>219</v>
      </c>
      <c r="B4" s="136" t="s">
        <v>220</v>
      </c>
      <c r="C4" s="136" t="s">
        <v>221</v>
      </c>
      <c r="D4" s="136" t="s">
        <v>222</v>
      </c>
      <c r="E4" s="136" t="s">
        <v>223</v>
      </c>
      <c r="F4" s="136" t="s">
        <v>224</v>
      </c>
      <c r="G4" s="136" t="s">
        <v>225</v>
      </c>
      <c r="H4" s="74" t="s">
        <v>76</v>
      </c>
      <c r="I4" s="162" t="s">
        <v>77</v>
      </c>
      <c r="J4" s="163"/>
      <c r="K4" s="163"/>
      <c r="L4" s="163"/>
      <c r="M4" s="163"/>
      <c r="N4" s="163"/>
      <c r="O4" s="163"/>
      <c r="P4" s="163"/>
      <c r="Q4" s="163"/>
      <c r="R4" s="163"/>
      <c r="S4" s="163"/>
      <c r="T4" s="163"/>
      <c r="U4" s="163"/>
      <c r="V4" s="163"/>
      <c r="W4" s="163"/>
      <c r="X4" s="164"/>
      <c r="Y4" s="98" t="s">
        <v>64</v>
      </c>
      <c r="Z4" s="109"/>
      <c r="AA4" s="109"/>
      <c r="AB4" s="109"/>
      <c r="AC4" s="109"/>
      <c r="AD4" s="115"/>
    </row>
    <row r="5" ht="18" customHeight="1" spans="1:30">
      <c r="A5" s="136"/>
      <c r="B5" s="136"/>
      <c r="C5" s="136"/>
      <c r="D5" s="136"/>
      <c r="E5" s="136"/>
      <c r="F5" s="136"/>
      <c r="G5" s="136"/>
      <c r="H5" s="168"/>
      <c r="I5" s="97" t="s">
        <v>78</v>
      </c>
      <c r="J5" s="59" t="s">
        <v>79</v>
      </c>
      <c r="K5" s="59"/>
      <c r="L5" s="59"/>
      <c r="M5" s="59"/>
      <c r="N5" s="59"/>
      <c r="O5" s="59"/>
      <c r="P5" s="97" t="s">
        <v>80</v>
      </c>
      <c r="Q5" s="97" t="s">
        <v>81</v>
      </c>
      <c r="R5" s="97" t="s">
        <v>82</v>
      </c>
      <c r="S5" s="59" t="s">
        <v>83</v>
      </c>
      <c r="T5" s="59"/>
      <c r="U5" s="59"/>
      <c r="V5" s="59"/>
      <c r="W5" s="59"/>
      <c r="X5" s="59"/>
      <c r="Y5" s="97" t="s">
        <v>78</v>
      </c>
      <c r="Z5" s="97" t="s">
        <v>79</v>
      </c>
      <c r="AA5" s="97" t="s">
        <v>80</v>
      </c>
      <c r="AB5" s="97" t="s">
        <v>81</v>
      </c>
      <c r="AC5" s="97" t="s">
        <v>82</v>
      </c>
      <c r="AD5" s="97" t="s">
        <v>83</v>
      </c>
    </row>
    <row r="6" ht="18" customHeight="1" spans="1:30">
      <c r="A6" s="136"/>
      <c r="B6" s="136"/>
      <c r="C6" s="136"/>
      <c r="D6" s="136"/>
      <c r="E6" s="136"/>
      <c r="F6" s="136"/>
      <c r="G6" s="136"/>
      <c r="H6" s="168"/>
      <c r="I6" s="99"/>
      <c r="J6" s="59" t="s">
        <v>226</v>
      </c>
      <c r="K6" s="59"/>
      <c r="L6" s="59" t="s">
        <v>227</v>
      </c>
      <c r="M6" s="59" t="s">
        <v>228</v>
      </c>
      <c r="N6" s="59" t="s">
        <v>229</v>
      </c>
      <c r="O6" s="59" t="s">
        <v>230</v>
      </c>
      <c r="P6" s="99"/>
      <c r="Q6" s="99"/>
      <c r="R6" s="99"/>
      <c r="S6" s="97" t="s">
        <v>78</v>
      </c>
      <c r="T6" s="97" t="s">
        <v>84</v>
      </c>
      <c r="U6" s="97" t="s">
        <v>85</v>
      </c>
      <c r="V6" s="97" t="s">
        <v>86</v>
      </c>
      <c r="W6" s="97" t="s">
        <v>87</v>
      </c>
      <c r="X6" s="97" t="s">
        <v>88</v>
      </c>
      <c r="Y6" s="99"/>
      <c r="Z6" s="99"/>
      <c r="AA6" s="99"/>
      <c r="AB6" s="99"/>
      <c r="AC6" s="99"/>
      <c r="AD6" s="99"/>
    </row>
    <row r="7" ht="30" customHeight="1" spans="1:30">
      <c r="A7" s="136"/>
      <c r="B7" s="136"/>
      <c r="C7" s="136"/>
      <c r="D7" s="136"/>
      <c r="E7" s="136"/>
      <c r="F7" s="136"/>
      <c r="G7" s="136"/>
      <c r="H7" s="77"/>
      <c r="I7" s="100"/>
      <c r="J7" s="59" t="s">
        <v>226</v>
      </c>
      <c r="K7" s="59" t="s">
        <v>231</v>
      </c>
      <c r="L7" s="59"/>
      <c r="M7" s="59"/>
      <c r="N7" s="59"/>
      <c r="O7" s="59"/>
      <c r="P7" s="100"/>
      <c r="Q7" s="100"/>
      <c r="R7" s="100"/>
      <c r="S7" s="100"/>
      <c r="T7" s="100"/>
      <c r="U7" s="100"/>
      <c r="V7" s="100"/>
      <c r="W7" s="100"/>
      <c r="X7" s="100"/>
      <c r="Y7" s="100"/>
      <c r="Z7" s="100"/>
      <c r="AA7" s="100"/>
      <c r="AB7" s="100"/>
      <c r="AC7" s="100"/>
      <c r="AD7" s="100"/>
    </row>
    <row r="8" ht="18" customHeight="1" spans="1:30">
      <c r="A8" s="169" t="s">
        <v>198</v>
      </c>
      <c r="B8" s="169" t="s">
        <v>199</v>
      </c>
      <c r="C8" s="169" t="s">
        <v>232</v>
      </c>
      <c r="D8" s="169" t="s">
        <v>233</v>
      </c>
      <c r="E8" s="169" t="s">
        <v>234</v>
      </c>
      <c r="F8" s="169" t="s">
        <v>203</v>
      </c>
      <c r="G8" s="169" t="s">
        <v>204</v>
      </c>
      <c r="H8" s="169" t="s">
        <v>235</v>
      </c>
      <c r="I8" s="169" t="s">
        <v>236</v>
      </c>
      <c r="J8" s="169" t="s">
        <v>237</v>
      </c>
      <c r="K8" s="169" t="s">
        <v>208</v>
      </c>
      <c r="L8" s="169" t="s">
        <v>209</v>
      </c>
      <c r="M8" s="169" t="s">
        <v>210</v>
      </c>
      <c r="N8" s="169" t="s">
        <v>238</v>
      </c>
      <c r="O8" s="169" t="s">
        <v>239</v>
      </c>
      <c r="P8" s="169" t="s">
        <v>240</v>
      </c>
      <c r="Q8" s="169" t="s">
        <v>241</v>
      </c>
      <c r="R8" s="169" t="s">
        <v>242</v>
      </c>
      <c r="S8" s="169" t="s">
        <v>243</v>
      </c>
      <c r="T8" s="169" t="s">
        <v>244</v>
      </c>
      <c r="U8" s="169" t="s">
        <v>245</v>
      </c>
      <c r="V8" s="169" t="s">
        <v>246</v>
      </c>
      <c r="W8" s="169" t="s">
        <v>247</v>
      </c>
      <c r="X8" s="169" t="s">
        <v>248</v>
      </c>
      <c r="Y8" s="169" t="s">
        <v>249</v>
      </c>
      <c r="Z8" s="169" t="s">
        <v>250</v>
      </c>
      <c r="AA8" s="169" t="s">
        <v>251</v>
      </c>
      <c r="AB8" s="169" t="s">
        <v>252</v>
      </c>
      <c r="AC8" s="169" t="s">
        <v>253</v>
      </c>
      <c r="AD8" s="169" t="s">
        <v>254</v>
      </c>
    </row>
    <row r="9" s="1" customFormat="1" ht="23" customHeight="1" spans="1:30">
      <c r="A9" s="161" t="s">
        <v>0</v>
      </c>
      <c r="B9" s="161" t="s">
        <v>255</v>
      </c>
      <c r="C9" s="161" t="s">
        <v>256</v>
      </c>
      <c r="D9" s="161" t="s">
        <v>116</v>
      </c>
      <c r="E9" s="161" t="s">
        <v>117</v>
      </c>
      <c r="F9" s="161" t="s">
        <v>257</v>
      </c>
      <c r="G9" s="161" t="s">
        <v>258</v>
      </c>
      <c r="H9" s="50">
        <v>12340101.24</v>
      </c>
      <c r="I9" s="50">
        <v>12340101.24</v>
      </c>
      <c r="J9" s="50">
        <v>12340101.24</v>
      </c>
      <c r="K9" s="50"/>
      <c r="L9" s="50">
        <v>3702030.37</v>
      </c>
      <c r="M9" s="50"/>
      <c r="N9" s="50">
        <v>8638070.87</v>
      </c>
      <c r="O9" s="50"/>
      <c r="P9" s="50"/>
      <c r="Q9" s="50"/>
      <c r="R9" s="50"/>
      <c r="S9" s="50"/>
      <c r="T9" s="50"/>
      <c r="U9" s="50"/>
      <c r="V9" s="50"/>
      <c r="W9" s="50"/>
      <c r="X9" s="50"/>
      <c r="Y9" s="50"/>
      <c r="Z9" s="50"/>
      <c r="AA9" s="50"/>
      <c r="AB9" s="50"/>
      <c r="AC9" s="50"/>
      <c r="AD9" s="50"/>
    </row>
    <row r="10" s="1" customFormat="1" ht="23" customHeight="1" spans="1:30">
      <c r="A10" s="161" t="s">
        <v>0</v>
      </c>
      <c r="B10" s="161" t="s">
        <v>255</v>
      </c>
      <c r="C10" s="161" t="s">
        <v>256</v>
      </c>
      <c r="D10" s="161" t="s">
        <v>116</v>
      </c>
      <c r="E10" s="161" t="s">
        <v>117</v>
      </c>
      <c r="F10" s="161" t="s">
        <v>259</v>
      </c>
      <c r="G10" s="161" t="s">
        <v>260</v>
      </c>
      <c r="H10" s="50">
        <v>24312.72</v>
      </c>
      <c r="I10" s="50">
        <v>24312.72</v>
      </c>
      <c r="J10" s="50">
        <v>24312.72</v>
      </c>
      <c r="K10" s="50"/>
      <c r="L10" s="50">
        <v>7293.82</v>
      </c>
      <c r="M10" s="50"/>
      <c r="N10" s="50">
        <v>17018.9</v>
      </c>
      <c r="O10" s="50"/>
      <c r="P10" s="50"/>
      <c r="Q10" s="50"/>
      <c r="R10" s="50"/>
      <c r="S10" s="50"/>
      <c r="T10" s="50"/>
      <c r="U10" s="50"/>
      <c r="V10" s="50"/>
      <c r="W10" s="50"/>
      <c r="X10" s="50"/>
      <c r="Y10" s="50"/>
      <c r="Z10" s="50"/>
      <c r="AA10" s="50"/>
      <c r="AB10" s="50"/>
      <c r="AC10" s="51"/>
      <c r="AD10" s="51"/>
    </row>
    <row r="11" s="1" customFormat="1" ht="23" customHeight="1" spans="1:30">
      <c r="A11" s="161" t="s">
        <v>0</v>
      </c>
      <c r="B11" s="161" t="s">
        <v>255</v>
      </c>
      <c r="C11" s="161" t="s">
        <v>256</v>
      </c>
      <c r="D11" s="161" t="s">
        <v>116</v>
      </c>
      <c r="E11" s="161" t="s">
        <v>117</v>
      </c>
      <c r="F11" s="161" t="s">
        <v>261</v>
      </c>
      <c r="G11" s="161" t="s">
        <v>262</v>
      </c>
      <c r="H11" s="50">
        <v>966977</v>
      </c>
      <c r="I11" s="50">
        <v>966977</v>
      </c>
      <c r="J11" s="50">
        <v>966977</v>
      </c>
      <c r="K11" s="50"/>
      <c r="L11" s="50">
        <v>290093.1</v>
      </c>
      <c r="M11" s="50"/>
      <c r="N11" s="50">
        <v>676883.9</v>
      </c>
      <c r="O11" s="50"/>
      <c r="P11" s="50"/>
      <c r="Q11" s="50"/>
      <c r="R11" s="50"/>
      <c r="S11" s="50"/>
      <c r="T11" s="50"/>
      <c r="U11" s="50"/>
      <c r="V11" s="50"/>
      <c r="W11" s="50"/>
      <c r="X11" s="50"/>
      <c r="Y11" s="50"/>
      <c r="Z11" s="50"/>
      <c r="AA11" s="50"/>
      <c r="AB11" s="50"/>
      <c r="AC11" s="51"/>
      <c r="AD11" s="51"/>
    </row>
    <row r="12" s="1" customFormat="1" ht="23" customHeight="1" spans="1:30">
      <c r="A12" s="161" t="s">
        <v>0</v>
      </c>
      <c r="B12" s="161" t="s">
        <v>255</v>
      </c>
      <c r="C12" s="161" t="s">
        <v>256</v>
      </c>
      <c r="D12" s="161" t="s">
        <v>116</v>
      </c>
      <c r="E12" s="161" t="s">
        <v>117</v>
      </c>
      <c r="F12" s="161" t="s">
        <v>263</v>
      </c>
      <c r="G12" s="161" t="s">
        <v>264</v>
      </c>
      <c r="H12" s="50">
        <v>3170713.2</v>
      </c>
      <c r="I12" s="50">
        <v>3170713.2</v>
      </c>
      <c r="J12" s="50">
        <v>3170713.2</v>
      </c>
      <c r="K12" s="50"/>
      <c r="L12" s="50">
        <v>951213.96</v>
      </c>
      <c r="M12" s="50"/>
      <c r="N12" s="50">
        <v>2219499.24</v>
      </c>
      <c r="O12" s="50"/>
      <c r="P12" s="50"/>
      <c r="Q12" s="50"/>
      <c r="R12" s="50"/>
      <c r="S12" s="50"/>
      <c r="T12" s="50"/>
      <c r="U12" s="50"/>
      <c r="V12" s="50"/>
      <c r="W12" s="50"/>
      <c r="X12" s="50"/>
      <c r="Y12" s="50"/>
      <c r="Z12" s="50"/>
      <c r="AA12" s="50"/>
      <c r="AB12" s="50"/>
      <c r="AC12" s="51"/>
      <c r="AD12" s="51"/>
    </row>
    <row r="13" s="1" customFormat="1" ht="23" customHeight="1" spans="1:30">
      <c r="A13" s="161" t="s">
        <v>0</v>
      </c>
      <c r="B13" s="161" t="s">
        <v>255</v>
      </c>
      <c r="C13" s="161" t="s">
        <v>256</v>
      </c>
      <c r="D13" s="161" t="s">
        <v>116</v>
      </c>
      <c r="E13" s="161" t="s">
        <v>117</v>
      </c>
      <c r="F13" s="161" t="s">
        <v>263</v>
      </c>
      <c r="G13" s="161" t="s">
        <v>264</v>
      </c>
      <c r="H13" s="50">
        <v>1838400</v>
      </c>
      <c r="I13" s="50">
        <v>1838400</v>
      </c>
      <c r="J13" s="50">
        <v>1838400</v>
      </c>
      <c r="K13" s="50"/>
      <c r="L13" s="50">
        <v>551520</v>
      </c>
      <c r="M13" s="50"/>
      <c r="N13" s="50">
        <v>1286880</v>
      </c>
      <c r="O13" s="50"/>
      <c r="P13" s="50"/>
      <c r="Q13" s="50"/>
      <c r="R13" s="50"/>
      <c r="S13" s="50"/>
      <c r="T13" s="50"/>
      <c r="U13" s="50"/>
      <c r="V13" s="50"/>
      <c r="W13" s="50"/>
      <c r="X13" s="50"/>
      <c r="Y13" s="50"/>
      <c r="Z13" s="50"/>
      <c r="AA13" s="50"/>
      <c r="AB13" s="50"/>
      <c r="AC13" s="51"/>
      <c r="AD13" s="51"/>
    </row>
    <row r="14" s="1" customFormat="1" ht="23" customHeight="1" spans="1:30">
      <c r="A14" s="161" t="s">
        <v>0</v>
      </c>
      <c r="B14" s="161" t="s">
        <v>255</v>
      </c>
      <c r="C14" s="161" t="s">
        <v>256</v>
      </c>
      <c r="D14" s="161" t="s">
        <v>116</v>
      </c>
      <c r="E14" s="161" t="s">
        <v>117</v>
      </c>
      <c r="F14" s="161" t="s">
        <v>263</v>
      </c>
      <c r="G14" s="161" t="s">
        <v>264</v>
      </c>
      <c r="H14" s="50">
        <v>511464</v>
      </c>
      <c r="I14" s="50">
        <v>511464</v>
      </c>
      <c r="J14" s="50">
        <v>511464</v>
      </c>
      <c r="K14" s="50"/>
      <c r="L14" s="50">
        <v>153439.2</v>
      </c>
      <c r="M14" s="50"/>
      <c r="N14" s="50">
        <v>358024.8</v>
      </c>
      <c r="O14" s="50"/>
      <c r="P14" s="50"/>
      <c r="Q14" s="50"/>
      <c r="R14" s="50"/>
      <c r="S14" s="50"/>
      <c r="T14" s="50"/>
      <c r="U14" s="50"/>
      <c r="V14" s="50"/>
      <c r="W14" s="50"/>
      <c r="X14" s="50"/>
      <c r="Y14" s="50"/>
      <c r="Z14" s="50"/>
      <c r="AA14" s="50"/>
      <c r="AB14" s="50"/>
      <c r="AC14" s="51"/>
      <c r="AD14" s="51"/>
    </row>
    <row r="15" s="1" customFormat="1" ht="23" customHeight="1" spans="1:30">
      <c r="A15" s="161" t="s">
        <v>0</v>
      </c>
      <c r="B15" s="161" t="s">
        <v>265</v>
      </c>
      <c r="C15" s="161" t="s">
        <v>266</v>
      </c>
      <c r="D15" s="161" t="s">
        <v>116</v>
      </c>
      <c r="E15" s="161" t="s">
        <v>117</v>
      </c>
      <c r="F15" s="161" t="s">
        <v>267</v>
      </c>
      <c r="G15" s="161" t="s">
        <v>268</v>
      </c>
      <c r="H15" s="50">
        <v>116938.31</v>
      </c>
      <c r="I15" s="50">
        <v>116938.31</v>
      </c>
      <c r="J15" s="50">
        <v>116938.31</v>
      </c>
      <c r="K15" s="50"/>
      <c r="L15" s="50">
        <v>35081.49</v>
      </c>
      <c r="M15" s="50"/>
      <c r="N15" s="50">
        <v>81856.82</v>
      </c>
      <c r="O15" s="50"/>
      <c r="P15" s="50"/>
      <c r="Q15" s="50"/>
      <c r="R15" s="50"/>
      <c r="S15" s="50"/>
      <c r="T15" s="50"/>
      <c r="U15" s="50"/>
      <c r="V15" s="50"/>
      <c r="W15" s="50"/>
      <c r="X15" s="50"/>
      <c r="Y15" s="50"/>
      <c r="Z15" s="50"/>
      <c r="AA15" s="50"/>
      <c r="AB15" s="50"/>
      <c r="AC15" s="51"/>
      <c r="AD15" s="51"/>
    </row>
    <row r="16" s="1" customFormat="1" ht="23" customHeight="1" spans="1:30">
      <c r="A16" s="161" t="s">
        <v>0</v>
      </c>
      <c r="B16" s="161" t="s">
        <v>265</v>
      </c>
      <c r="C16" s="161" t="s">
        <v>266</v>
      </c>
      <c r="D16" s="161" t="s">
        <v>132</v>
      </c>
      <c r="E16" s="161" t="s">
        <v>133</v>
      </c>
      <c r="F16" s="161" t="s">
        <v>269</v>
      </c>
      <c r="G16" s="161" t="s">
        <v>270</v>
      </c>
      <c r="H16" s="50">
        <v>3361579.68</v>
      </c>
      <c r="I16" s="50">
        <v>3361579.68</v>
      </c>
      <c r="J16" s="50">
        <v>3361579.68</v>
      </c>
      <c r="K16" s="50"/>
      <c r="L16" s="50">
        <v>1008473.9</v>
      </c>
      <c r="M16" s="50"/>
      <c r="N16" s="50">
        <v>2353105.78</v>
      </c>
      <c r="O16" s="50"/>
      <c r="P16" s="50"/>
      <c r="Q16" s="50"/>
      <c r="R16" s="50"/>
      <c r="S16" s="50"/>
      <c r="T16" s="50"/>
      <c r="U16" s="50"/>
      <c r="V16" s="50"/>
      <c r="W16" s="50"/>
      <c r="X16" s="50"/>
      <c r="Y16" s="50"/>
      <c r="Z16" s="50"/>
      <c r="AA16" s="50"/>
      <c r="AB16" s="50"/>
      <c r="AC16" s="51"/>
      <c r="AD16" s="51"/>
    </row>
    <row r="17" s="1" customFormat="1" ht="23" customHeight="1" spans="1:30">
      <c r="A17" s="161" t="s">
        <v>0</v>
      </c>
      <c r="B17" s="161" t="s">
        <v>265</v>
      </c>
      <c r="C17" s="161" t="s">
        <v>266</v>
      </c>
      <c r="D17" s="161" t="s">
        <v>146</v>
      </c>
      <c r="E17" s="161" t="s">
        <v>147</v>
      </c>
      <c r="F17" s="161" t="s">
        <v>271</v>
      </c>
      <c r="G17" s="161" t="s">
        <v>272</v>
      </c>
      <c r="H17" s="50">
        <v>1436670.68</v>
      </c>
      <c r="I17" s="50">
        <v>1436670.68</v>
      </c>
      <c r="J17" s="50">
        <v>1436670.68</v>
      </c>
      <c r="K17" s="50"/>
      <c r="L17" s="50">
        <v>431001.2</v>
      </c>
      <c r="M17" s="50"/>
      <c r="N17" s="50">
        <v>1005669.48</v>
      </c>
      <c r="O17" s="50"/>
      <c r="P17" s="50"/>
      <c r="Q17" s="50"/>
      <c r="R17" s="50"/>
      <c r="S17" s="50"/>
      <c r="T17" s="50"/>
      <c r="U17" s="50"/>
      <c r="V17" s="50"/>
      <c r="W17" s="50"/>
      <c r="X17" s="50"/>
      <c r="Y17" s="50"/>
      <c r="Z17" s="50"/>
      <c r="AA17" s="50"/>
      <c r="AB17" s="50"/>
      <c r="AC17" s="51"/>
      <c r="AD17" s="51"/>
    </row>
    <row r="18" s="1" customFormat="1" ht="23" customHeight="1" spans="1:30">
      <c r="A18" s="161" t="s">
        <v>0</v>
      </c>
      <c r="B18" s="161" t="s">
        <v>265</v>
      </c>
      <c r="C18" s="161" t="s">
        <v>266</v>
      </c>
      <c r="D18" s="161" t="s">
        <v>148</v>
      </c>
      <c r="E18" s="161" t="s">
        <v>149</v>
      </c>
      <c r="F18" s="161" t="s">
        <v>273</v>
      </c>
      <c r="G18" s="161" t="s">
        <v>274</v>
      </c>
      <c r="H18" s="50">
        <v>351438.39</v>
      </c>
      <c r="I18" s="50">
        <v>351438.39</v>
      </c>
      <c r="J18" s="50">
        <v>351438.39</v>
      </c>
      <c r="K18" s="50"/>
      <c r="L18" s="50">
        <v>105431.52</v>
      </c>
      <c r="M18" s="50"/>
      <c r="N18" s="50">
        <v>246006.87</v>
      </c>
      <c r="O18" s="50"/>
      <c r="P18" s="50"/>
      <c r="Q18" s="50"/>
      <c r="R18" s="50"/>
      <c r="S18" s="50"/>
      <c r="T18" s="50"/>
      <c r="U18" s="50"/>
      <c r="V18" s="50"/>
      <c r="W18" s="50"/>
      <c r="X18" s="50"/>
      <c r="Y18" s="50"/>
      <c r="Z18" s="50"/>
      <c r="AA18" s="50"/>
      <c r="AB18" s="50"/>
      <c r="AC18" s="51"/>
      <c r="AD18" s="51"/>
    </row>
    <row r="19" s="1" customFormat="1" ht="23" customHeight="1" spans="1:30">
      <c r="A19" s="161" t="s">
        <v>0</v>
      </c>
      <c r="B19" s="161" t="s">
        <v>265</v>
      </c>
      <c r="C19" s="161" t="s">
        <v>266</v>
      </c>
      <c r="D19" s="161" t="s">
        <v>148</v>
      </c>
      <c r="E19" s="161" t="s">
        <v>149</v>
      </c>
      <c r="F19" s="161" t="s">
        <v>273</v>
      </c>
      <c r="G19" s="161" t="s">
        <v>274</v>
      </c>
      <c r="H19" s="50">
        <v>668218.92</v>
      </c>
      <c r="I19" s="50">
        <v>668218.92</v>
      </c>
      <c r="J19" s="50">
        <v>668218.92</v>
      </c>
      <c r="K19" s="50"/>
      <c r="L19" s="50">
        <v>200465.68</v>
      </c>
      <c r="M19" s="50"/>
      <c r="N19" s="50">
        <v>467753.24</v>
      </c>
      <c r="O19" s="50"/>
      <c r="P19" s="50"/>
      <c r="Q19" s="50"/>
      <c r="R19" s="50"/>
      <c r="S19" s="50"/>
      <c r="T19" s="50"/>
      <c r="U19" s="50"/>
      <c r="V19" s="50"/>
      <c r="W19" s="50"/>
      <c r="X19" s="50"/>
      <c r="Y19" s="50"/>
      <c r="Z19" s="50"/>
      <c r="AA19" s="50"/>
      <c r="AB19" s="50"/>
      <c r="AC19" s="51"/>
      <c r="AD19" s="51"/>
    </row>
    <row r="20" s="1" customFormat="1" ht="23" customHeight="1" spans="1:30">
      <c r="A20" s="161" t="s">
        <v>0</v>
      </c>
      <c r="B20" s="161" t="s">
        <v>265</v>
      </c>
      <c r="C20" s="161" t="s">
        <v>266</v>
      </c>
      <c r="D20" s="161" t="s">
        <v>150</v>
      </c>
      <c r="E20" s="161" t="s">
        <v>151</v>
      </c>
      <c r="F20" s="161" t="s">
        <v>267</v>
      </c>
      <c r="G20" s="161" t="s">
        <v>268</v>
      </c>
      <c r="H20" s="50">
        <v>77520</v>
      </c>
      <c r="I20" s="50">
        <v>77520</v>
      </c>
      <c r="J20" s="50">
        <v>77520</v>
      </c>
      <c r="K20" s="50"/>
      <c r="L20" s="50">
        <v>23256</v>
      </c>
      <c r="M20" s="50"/>
      <c r="N20" s="50">
        <v>54264</v>
      </c>
      <c r="O20" s="50"/>
      <c r="P20" s="50"/>
      <c r="Q20" s="50"/>
      <c r="R20" s="50"/>
      <c r="S20" s="50"/>
      <c r="T20" s="50"/>
      <c r="U20" s="50"/>
      <c r="V20" s="50"/>
      <c r="W20" s="50"/>
      <c r="X20" s="50"/>
      <c r="Y20" s="50"/>
      <c r="Z20" s="50"/>
      <c r="AA20" s="50"/>
      <c r="AB20" s="50"/>
      <c r="AC20" s="51"/>
      <c r="AD20" s="51"/>
    </row>
    <row r="21" s="1" customFormat="1" ht="23" customHeight="1" spans="1:30">
      <c r="A21" s="161" t="s">
        <v>0</v>
      </c>
      <c r="B21" s="161" t="s">
        <v>265</v>
      </c>
      <c r="C21" s="161" t="s">
        <v>266</v>
      </c>
      <c r="D21" s="161" t="s">
        <v>150</v>
      </c>
      <c r="E21" s="161" t="s">
        <v>151</v>
      </c>
      <c r="F21" s="161" t="s">
        <v>267</v>
      </c>
      <c r="G21" s="161" t="s">
        <v>268</v>
      </c>
      <c r="H21" s="50">
        <v>75174.63</v>
      </c>
      <c r="I21" s="50">
        <v>75174.63</v>
      </c>
      <c r="J21" s="50">
        <v>75174.63</v>
      </c>
      <c r="K21" s="50"/>
      <c r="L21" s="50">
        <v>22552.39</v>
      </c>
      <c r="M21" s="50"/>
      <c r="N21" s="50">
        <v>52622.24</v>
      </c>
      <c r="O21" s="50"/>
      <c r="P21" s="50"/>
      <c r="Q21" s="50"/>
      <c r="R21" s="50"/>
      <c r="S21" s="50"/>
      <c r="T21" s="50"/>
      <c r="U21" s="50"/>
      <c r="V21" s="50"/>
      <c r="W21" s="50"/>
      <c r="X21" s="50"/>
      <c r="Y21" s="50"/>
      <c r="Z21" s="50"/>
      <c r="AA21" s="50"/>
      <c r="AB21" s="50"/>
      <c r="AC21" s="51"/>
      <c r="AD21" s="51"/>
    </row>
    <row r="22" s="1" customFormat="1" ht="23" customHeight="1" spans="1:30">
      <c r="A22" s="161" t="s">
        <v>0</v>
      </c>
      <c r="B22" s="161" t="s">
        <v>275</v>
      </c>
      <c r="C22" s="161" t="s">
        <v>157</v>
      </c>
      <c r="D22" s="161" t="s">
        <v>156</v>
      </c>
      <c r="E22" s="161" t="s">
        <v>157</v>
      </c>
      <c r="F22" s="161" t="s">
        <v>276</v>
      </c>
      <c r="G22" s="161" t="s">
        <v>157</v>
      </c>
      <c r="H22" s="50">
        <v>2830565.4</v>
      </c>
      <c r="I22" s="50">
        <v>2830565.4</v>
      </c>
      <c r="J22" s="50">
        <v>2830565.4</v>
      </c>
      <c r="K22" s="50"/>
      <c r="L22" s="50">
        <v>849169.62</v>
      </c>
      <c r="M22" s="50"/>
      <c r="N22" s="50">
        <v>1981395.78</v>
      </c>
      <c r="O22" s="50"/>
      <c r="P22" s="50"/>
      <c r="Q22" s="50"/>
      <c r="R22" s="50"/>
      <c r="S22" s="50"/>
      <c r="T22" s="50"/>
      <c r="U22" s="50"/>
      <c r="V22" s="50"/>
      <c r="W22" s="50"/>
      <c r="X22" s="50"/>
      <c r="Y22" s="50"/>
      <c r="Z22" s="50"/>
      <c r="AA22" s="50"/>
      <c r="AB22" s="50"/>
      <c r="AC22" s="51"/>
      <c r="AD22" s="51"/>
    </row>
    <row r="23" s="1" customFormat="1" ht="23" customHeight="1" spans="1:30">
      <c r="A23" s="161" t="s">
        <v>0</v>
      </c>
      <c r="B23" s="161" t="s">
        <v>277</v>
      </c>
      <c r="C23" s="161" t="s">
        <v>278</v>
      </c>
      <c r="D23" s="161" t="s">
        <v>116</v>
      </c>
      <c r="E23" s="161" t="s">
        <v>117</v>
      </c>
      <c r="F23" s="161" t="s">
        <v>279</v>
      </c>
      <c r="G23" s="161" t="s">
        <v>278</v>
      </c>
      <c r="H23" s="50">
        <v>334109.46</v>
      </c>
      <c r="I23" s="50">
        <v>334109.46</v>
      </c>
      <c r="J23" s="50">
        <v>334109.46</v>
      </c>
      <c r="K23" s="50"/>
      <c r="L23" s="50">
        <v>100232.84</v>
      </c>
      <c r="M23" s="50"/>
      <c r="N23" s="50">
        <v>233876.62</v>
      </c>
      <c r="O23" s="50"/>
      <c r="P23" s="50"/>
      <c r="Q23" s="50"/>
      <c r="R23" s="50"/>
      <c r="S23" s="50"/>
      <c r="T23" s="50"/>
      <c r="U23" s="50"/>
      <c r="V23" s="50"/>
      <c r="W23" s="50"/>
      <c r="X23" s="50"/>
      <c r="Y23" s="50"/>
      <c r="Z23" s="50"/>
      <c r="AA23" s="50"/>
      <c r="AB23" s="50"/>
      <c r="AC23" s="51"/>
      <c r="AD23" s="51"/>
    </row>
    <row r="24" s="1" customFormat="1" ht="23" customHeight="1" spans="1:30">
      <c r="A24" s="161" t="s">
        <v>0</v>
      </c>
      <c r="B24" s="161" t="s">
        <v>277</v>
      </c>
      <c r="C24" s="161" t="s">
        <v>278</v>
      </c>
      <c r="D24" s="161" t="s">
        <v>116</v>
      </c>
      <c r="E24" s="161" t="s">
        <v>117</v>
      </c>
      <c r="F24" s="161" t="s">
        <v>279</v>
      </c>
      <c r="G24" s="161" t="s">
        <v>278</v>
      </c>
      <c r="H24" s="50">
        <v>670000</v>
      </c>
      <c r="I24" s="50">
        <v>670000</v>
      </c>
      <c r="J24" s="50">
        <v>670000</v>
      </c>
      <c r="K24" s="50"/>
      <c r="L24" s="50">
        <v>201000</v>
      </c>
      <c r="M24" s="50"/>
      <c r="N24" s="50">
        <v>469000</v>
      </c>
      <c r="O24" s="50"/>
      <c r="P24" s="50"/>
      <c r="Q24" s="50"/>
      <c r="R24" s="50"/>
      <c r="S24" s="50"/>
      <c r="T24" s="50"/>
      <c r="U24" s="50"/>
      <c r="V24" s="50"/>
      <c r="W24" s="50"/>
      <c r="X24" s="50"/>
      <c r="Y24" s="50"/>
      <c r="Z24" s="50"/>
      <c r="AA24" s="50"/>
      <c r="AB24" s="50"/>
      <c r="AC24" s="51"/>
      <c r="AD24" s="51"/>
    </row>
    <row r="25" s="1" customFormat="1" ht="23" customHeight="1" spans="1:30">
      <c r="A25" s="161" t="s">
        <v>0</v>
      </c>
      <c r="B25" s="161" t="s">
        <v>280</v>
      </c>
      <c r="C25" s="161" t="s">
        <v>281</v>
      </c>
      <c r="D25" s="161" t="s">
        <v>116</v>
      </c>
      <c r="E25" s="161" t="s">
        <v>117</v>
      </c>
      <c r="F25" s="161" t="s">
        <v>282</v>
      </c>
      <c r="G25" s="161" t="s">
        <v>283</v>
      </c>
      <c r="H25" s="50">
        <v>186589.5</v>
      </c>
      <c r="I25" s="50">
        <v>186589.5</v>
      </c>
      <c r="J25" s="50">
        <v>186589.5</v>
      </c>
      <c r="K25" s="50"/>
      <c r="L25" s="50">
        <v>55976.85</v>
      </c>
      <c r="M25" s="50"/>
      <c r="N25" s="50">
        <v>130612.65</v>
      </c>
      <c r="O25" s="50"/>
      <c r="P25" s="50"/>
      <c r="Q25" s="50"/>
      <c r="R25" s="50"/>
      <c r="S25" s="50"/>
      <c r="T25" s="50"/>
      <c r="U25" s="50"/>
      <c r="V25" s="50"/>
      <c r="W25" s="50"/>
      <c r="X25" s="50"/>
      <c r="Y25" s="50"/>
      <c r="Z25" s="50"/>
      <c r="AA25" s="50"/>
      <c r="AB25" s="50"/>
      <c r="AC25" s="51"/>
      <c r="AD25" s="51"/>
    </row>
    <row r="26" s="1" customFormat="1" ht="23" customHeight="1" spans="1:30">
      <c r="A26" s="161" t="s">
        <v>0</v>
      </c>
      <c r="B26" s="161" t="s">
        <v>280</v>
      </c>
      <c r="C26" s="161" t="s">
        <v>281</v>
      </c>
      <c r="D26" s="161" t="s">
        <v>116</v>
      </c>
      <c r="E26" s="161" t="s">
        <v>117</v>
      </c>
      <c r="F26" s="161" t="s">
        <v>282</v>
      </c>
      <c r="G26" s="161" t="s">
        <v>283</v>
      </c>
      <c r="H26" s="50">
        <v>67200</v>
      </c>
      <c r="I26" s="50">
        <v>67200</v>
      </c>
      <c r="J26" s="50">
        <v>67200</v>
      </c>
      <c r="K26" s="50"/>
      <c r="L26" s="50">
        <v>20160</v>
      </c>
      <c r="M26" s="50"/>
      <c r="N26" s="50">
        <v>47040</v>
      </c>
      <c r="O26" s="50"/>
      <c r="P26" s="50"/>
      <c r="Q26" s="50"/>
      <c r="R26" s="50"/>
      <c r="S26" s="50"/>
      <c r="T26" s="50"/>
      <c r="U26" s="50"/>
      <c r="V26" s="50"/>
      <c r="W26" s="50"/>
      <c r="X26" s="50"/>
      <c r="Y26" s="50"/>
      <c r="Z26" s="50"/>
      <c r="AA26" s="50"/>
      <c r="AB26" s="50"/>
      <c r="AC26" s="51"/>
      <c r="AD26" s="51"/>
    </row>
    <row r="27" s="1" customFormat="1" ht="23" customHeight="1" spans="1:30">
      <c r="A27" s="161" t="s">
        <v>0</v>
      </c>
      <c r="B27" s="161" t="s">
        <v>284</v>
      </c>
      <c r="C27" s="161" t="s">
        <v>285</v>
      </c>
      <c r="D27" s="161" t="s">
        <v>116</v>
      </c>
      <c r="E27" s="161" t="s">
        <v>117</v>
      </c>
      <c r="F27" s="161" t="s">
        <v>286</v>
      </c>
      <c r="G27" s="161" t="s">
        <v>287</v>
      </c>
      <c r="H27" s="50">
        <v>56000</v>
      </c>
      <c r="I27" s="50">
        <v>56000</v>
      </c>
      <c r="J27" s="50">
        <v>56000</v>
      </c>
      <c r="K27" s="50"/>
      <c r="L27" s="50">
        <v>16800</v>
      </c>
      <c r="M27" s="50"/>
      <c r="N27" s="50">
        <v>39200</v>
      </c>
      <c r="O27" s="50"/>
      <c r="P27" s="50"/>
      <c r="Q27" s="50"/>
      <c r="R27" s="50"/>
      <c r="S27" s="50"/>
      <c r="T27" s="50"/>
      <c r="U27" s="50"/>
      <c r="V27" s="50"/>
      <c r="W27" s="50"/>
      <c r="X27" s="50"/>
      <c r="Y27" s="50"/>
      <c r="Z27" s="50"/>
      <c r="AA27" s="50"/>
      <c r="AB27" s="50"/>
      <c r="AC27" s="51"/>
      <c r="AD27" s="51"/>
    </row>
    <row r="28" s="1" customFormat="1" ht="23" customHeight="1" spans="1:30">
      <c r="A28" s="161" t="s">
        <v>0</v>
      </c>
      <c r="B28" s="161" t="s">
        <v>288</v>
      </c>
      <c r="C28" s="161" t="s">
        <v>214</v>
      </c>
      <c r="D28" s="161" t="s">
        <v>116</v>
      </c>
      <c r="E28" s="161" t="s">
        <v>117</v>
      </c>
      <c r="F28" s="161" t="s">
        <v>289</v>
      </c>
      <c r="G28" s="161" t="s">
        <v>214</v>
      </c>
      <c r="H28" s="50">
        <v>20000</v>
      </c>
      <c r="I28" s="50">
        <v>20000</v>
      </c>
      <c r="J28" s="50">
        <v>20000</v>
      </c>
      <c r="K28" s="50"/>
      <c r="L28" s="50">
        <v>6000</v>
      </c>
      <c r="M28" s="50"/>
      <c r="N28" s="50">
        <v>14000</v>
      </c>
      <c r="O28" s="50"/>
      <c r="P28" s="50"/>
      <c r="Q28" s="50"/>
      <c r="R28" s="50"/>
      <c r="S28" s="50"/>
      <c r="T28" s="50"/>
      <c r="U28" s="50"/>
      <c r="V28" s="50"/>
      <c r="W28" s="50"/>
      <c r="X28" s="50"/>
      <c r="Y28" s="50"/>
      <c r="Z28" s="50"/>
      <c r="AA28" s="50"/>
      <c r="AB28" s="50"/>
      <c r="AC28" s="51"/>
      <c r="AD28" s="51"/>
    </row>
    <row r="29" s="1" customFormat="1" ht="23" customHeight="1" spans="1:30">
      <c r="A29" s="161" t="s">
        <v>0</v>
      </c>
      <c r="B29" s="161" t="s">
        <v>290</v>
      </c>
      <c r="C29" s="161" t="s">
        <v>291</v>
      </c>
      <c r="D29" s="161" t="s">
        <v>116</v>
      </c>
      <c r="E29" s="161" t="s">
        <v>117</v>
      </c>
      <c r="F29" s="161" t="s">
        <v>263</v>
      </c>
      <c r="G29" s="161" t="s">
        <v>264</v>
      </c>
      <c r="H29" s="50">
        <v>2025600</v>
      </c>
      <c r="I29" s="50">
        <v>2025600</v>
      </c>
      <c r="J29" s="50">
        <v>2025600</v>
      </c>
      <c r="K29" s="50"/>
      <c r="L29" s="50">
        <v>607680</v>
      </c>
      <c r="M29" s="50"/>
      <c r="N29" s="50">
        <v>1417920</v>
      </c>
      <c r="O29" s="50"/>
      <c r="P29" s="50"/>
      <c r="Q29" s="50"/>
      <c r="R29" s="50"/>
      <c r="S29" s="50"/>
      <c r="T29" s="50"/>
      <c r="U29" s="50"/>
      <c r="V29" s="50"/>
      <c r="W29" s="50"/>
      <c r="X29" s="50"/>
      <c r="Y29" s="50"/>
      <c r="Z29" s="50"/>
      <c r="AA29" s="50"/>
      <c r="AB29" s="50"/>
      <c r="AC29" s="51"/>
      <c r="AD29" s="51"/>
    </row>
    <row r="30" s="1" customFormat="1" ht="23" customHeight="1" spans="1:30">
      <c r="A30" s="161" t="s">
        <v>0</v>
      </c>
      <c r="B30" s="161" t="s">
        <v>290</v>
      </c>
      <c r="C30" s="161" t="s">
        <v>291</v>
      </c>
      <c r="D30" s="161" t="s">
        <v>116</v>
      </c>
      <c r="E30" s="161" t="s">
        <v>117</v>
      </c>
      <c r="F30" s="161" t="s">
        <v>263</v>
      </c>
      <c r="G30" s="161" t="s">
        <v>264</v>
      </c>
      <c r="H30" s="50">
        <v>4347444</v>
      </c>
      <c r="I30" s="50">
        <v>4347444</v>
      </c>
      <c r="J30" s="50">
        <v>4347444</v>
      </c>
      <c r="K30" s="50"/>
      <c r="L30" s="50">
        <v>1304233.2</v>
      </c>
      <c r="M30" s="50"/>
      <c r="N30" s="50">
        <v>3043210.8</v>
      </c>
      <c r="O30" s="50"/>
      <c r="P30" s="50"/>
      <c r="Q30" s="50"/>
      <c r="R30" s="50"/>
      <c r="S30" s="50"/>
      <c r="T30" s="50"/>
      <c r="U30" s="50"/>
      <c r="V30" s="50"/>
      <c r="W30" s="50"/>
      <c r="X30" s="50"/>
      <c r="Y30" s="50"/>
      <c r="Z30" s="50"/>
      <c r="AA30" s="50"/>
      <c r="AB30" s="50"/>
      <c r="AC30" s="51"/>
      <c r="AD30" s="51"/>
    </row>
    <row r="31" s="1" customFormat="1" ht="23" customHeight="1" spans="1:30">
      <c r="A31" s="161" t="s">
        <v>0</v>
      </c>
      <c r="B31" s="161" t="s">
        <v>292</v>
      </c>
      <c r="C31" s="161" t="s">
        <v>293</v>
      </c>
      <c r="D31" s="161" t="s">
        <v>136</v>
      </c>
      <c r="E31" s="161" t="s">
        <v>137</v>
      </c>
      <c r="F31" s="161" t="s">
        <v>294</v>
      </c>
      <c r="G31" s="161" t="s">
        <v>295</v>
      </c>
      <c r="H31" s="50">
        <v>28106</v>
      </c>
      <c r="I31" s="50">
        <v>28106</v>
      </c>
      <c r="J31" s="50">
        <v>28106</v>
      </c>
      <c r="K31" s="50"/>
      <c r="L31" s="50">
        <v>8431.8</v>
      </c>
      <c r="M31" s="50"/>
      <c r="N31" s="50">
        <v>19674.2</v>
      </c>
      <c r="O31" s="50"/>
      <c r="P31" s="50"/>
      <c r="Q31" s="50"/>
      <c r="R31" s="50"/>
      <c r="S31" s="50"/>
      <c r="T31" s="50"/>
      <c r="U31" s="50"/>
      <c r="V31" s="50"/>
      <c r="W31" s="50"/>
      <c r="X31" s="50"/>
      <c r="Y31" s="50"/>
      <c r="Z31" s="50"/>
      <c r="AA31" s="50"/>
      <c r="AB31" s="50"/>
      <c r="AC31" s="51"/>
      <c r="AD31" s="51"/>
    </row>
    <row r="32" s="1" customFormat="1" ht="23" customHeight="1" spans="1:30">
      <c r="A32" s="161" t="s">
        <v>0</v>
      </c>
      <c r="B32" s="161" t="s">
        <v>296</v>
      </c>
      <c r="C32" s="161" t="s">
        <v>297</v>
      </c>
      <c r="D32" s="161" t="s">
        <v>116</v>
      </c>
      <c r="E32" s="161" t="s">
        <v>117</v>
      </c>
      <c r="F32" s="161" t="s">
        <v>298</v>
      </c>
      <c r="G32" s="161" t="s">
        <v>299</v>
      </c>
      <c r="H32" s="50">
        <v>3500000</v>
      </c>
      <c r="I32" s="50">
        <v>3500000</v>
      </c>
      <c r="J32" s="50"/>
      <c r="K32" s="50"/>
      <c r="L32" s="50"/>
      <c r="M32" s="50"/>
      <c r="N32" s="50"/>
      <c r="O32" s="50"/>
      <c r="P32" s="50"/>
      <c r="Q32" s="50"/>
      <c r="R32" s="50">
        <v>3500000</v>
      </c>
      <c r="S32" s="50"/>
      <c r="T32" s="50"/>
      <c r="U32" s="50"/>
      <c r="V32" s="50"/>
      <c r="W32" s="50"/>
      <c r="X32" s="50"/>
      <c r="Y32" s="50"/>
      <c r="Z32" s="50"/>
      <c r="AA32" s="50"/>
      <c r="AB32" s="50"/>
      <c r="AC32" s="51"/>
      <c r="AD32" s="51"/>
    </row>
    <row r="33" s="1" customFormat="1" ht="23" customHeight="1" spans="1:30">
      <c r="A33" s="161" t="s">
        <v>0</v>
      </c>
      <c r="B33" s="161" t="s">
        <v>300</v>
      </c>
      <c r="C33" s="161" t="s">
        <v>301</v>
      </c>
      <c r="D33" s="161" t="s">
        <v>116</v>
      </c>
      <c r="E33" s="161" t="s">
        <v>117</v>
      </c>
      <c r="F33" s="161" t="s">
        <v>259</v>
      </c>
      <c r="G33" s="161" t="s">
        <v>260</v>
      </c>
      <c r="H33" s="50">
        <v>4500000</v>
      </c>
      <c r="I33" s="50">
        <v>4500000</v>
      </c>
      <c r="J33" s="50"/>
      <c r="K33" s="50"/>
      <c r="L33" s="50"/>
      <c r="M33" s="50"/>
      <c r="N33" s="50"/>
      <c r="O33" s="50"/>
      <c r="P33" s="50"/>
      <c r="Q33" s="50"/>
      <c r="R33" s="50">
        <v>4500000</v>
      </c>
      <c r="S33" s="50"/>
      <c r="T33" s="50"/>
      <c r="U33" s="50"/>
      <c r="V33" s="50"/>
      <c r="W33" s="50"/>
      <c r="X33" s="50"/>
      <c r="Y33" s="50"/>
      <c r="Z33" s="50"/>
      <c r="AA33" s="50"/>
      <c r="AB33" s="50"/>
      <c r="AC33" s="51"/>
      <c r="AD33" s="51"/>
    </row>
    <row r="34" s="1" customFormat="1" ht="23" customHeight="1" spans="1:30">
      <c r="A34" s="161" t="s">
        <v>0</v>
      </c>
      <c r="B34" s="161" t="s">
        <v>302</v>
      </c>
      <c r="C34" s="161" t="s">
        <v>303</v>
      </c>
      <c r="D34" s="161" t="s">
        <v>116</v>
      </c>
      <c r="E34" s="161" t="s">
        <v>117</v>
      </c>
      <c r="F34" s="161" t="s">
        <v>259</v>
      </c>
      <c r="G34" s="161" t="s">
        <v>260</v>
      </c>
      <c r="H34" s="50">
        <v>115188</v>
      </c>
      <c r="I34" s="50">
        <v>115188</v>
      </c>
      <c r="J34" s="50">
        <v>115188</v>
      </c>
      <c r="K34" s="50"/>
      <c r="L34" s="50">
        <v>34556.4</v>
      </c>
      <c r="M34" s="50"/>
      <c r="N34" s="50">
        <v>80631.6</v>
      </c>
      <c r="O34" s="50"/>
      <c r="P34" s="50"/>
      <c r="Q34" s="50"/>
      <c r="R34" s="50"/>
      <c r="S34" s="50"/>
      <c r="T34" s="50"/>
      <c r="U34" s="50"/>
      <c r="V34" s="50"/>
      <c r="W34" s="50"/>
      <c r="X34" s="50"/>
      <c r="Y34" s="50"/>
      <c r="Z34" s="50"/>
      <c r="AA34" s="50"/>
      <c r="AB34" s="50"/>
      <c r="AC34" s="51"/>
      <c r="AD34" s="51"/>
    </row>
    <row r="35" s="1" customFormat="1" ht="23" customHeight="1" spans="1:30">
      <c r="A35" s="161" t="s">
        <v>0</v>
      </c>
      <c r="B35" s="161" t="s">
        <v>304</v>
      </c>
      <c r="C35" s="161" t="s">
        <v>305</v>
      </c>
      <c r="D35" s="161" t="s">
        <v>116</v>
      </c>
      <c r="E35" s="161" t="s">
        <v>117</v>
      </c>
      <c r="F35" s="161" t="s">
        <v>306</v>
      </c>
      <c r="G35" s="161" t="s">
        <v>307</v>
      </c>
      <c r="H35" s="50">
        <v>400000</v>
      </c>
      <c r="I35" s="50">
        <v>400000</v>
      </c>
      <c r="J35" s="50">
        <v>400000</v>
      </c>
      <c r="K35" s="50"/>
      <c r="L35" s="50">
        <v>120000</v>
      </c>
      <c r="M35" s="50"/>
      <c r="N35" s="50">
        <v>280000</v>
      </c>
      <c r="O35" s="50"/>
      <c r="P35" s="50"/>
      <c r="Q35" s="50"/>
      <c r="R35" s="50"/>
      <c r="S35" s="50"/>
      <c r="T35" s="50"/>
      <c r="U35" s="50"/>
      <c r="V35" s="50"/>
      <c r="W35" s="50"/>
      <c r="X35" s="50"/>
      <c r="Y35" s="50"/>
      <c r="Z35" s="50"/>
      <c r="AA35" s="50"/>
      <c r="AB35" s="50"/>
      <c r="AC35" s="51"/>
      <c r="AD35" s="51"/>
    </row>
    <row r="36" s="1" customFormat="1" ht="23" customHeight="1" spans="1:30">
      <c r="A36" s="161" t="s">
        <v>0</v>
      </c>
      <c r="B36" s="161" t="s">
        <v>304</v>
      </c>
      <c r="C36" s="161" t="s">
        <v>305</v>
      </c>
      <c r="D36" s="161" t="s">
        <v>116</v>
      </c>
      <c r="E36" s="161" t="s">
        <v>117</v>
      </c>
      <c r="F36" s="161" t="s">
        <v>308</v>
      </c>
      <c r="G36" s="161" t="s">
        <v>309</v>
      </c>
      <c r="H36" s="50">
        <v>773650</v>
      </c>
      <c r="I36" s="50">
        <v>773650</v>
      </c>
      <c r="J36" s="50">
        <v>773650</v>
      </c>
      <c r="K36" s="50"/>
      <c r="L36" s="50">
        <v>232095</v>
      </c>
      <c r="M36" s="50"/>
      <c r="N36" s="50">
        <v>541555</v>
      </c>
      <c r="O36" s="50"/>
      <c r="P36" s="50"/>
      <c r="Q36" s="50"/>
      <c r="R36" s="50"/>
      <c r="S36" s="50"/>
      <c r="T36" s="50"/>
      <c r="U36" s="50"/>
      <c r="V36" s="50"/>
      <c r="W36" s="50"/>
      <c r="X36" s="50"/>
      <c r="Y36" s="50"/>
      <c r="Z36" s="50"/>
      <c r="AA36" s="50"/>
      <c r="AB36" s="50"/>
      <c r="AC36" s="51"/>
      <c r="AD36" s="51"/>
    </row>
    <row r="37" s="1" customFormat="1" ht="23" customHeight="1" spans="1:30">
      <c r="A37" s="161" t="s">
        <v>0</v>
      </c>
      <c r="B37" s="161" t="s">
        <v>304</v>
      </c>
      <c r="C37" s="161" t="s">
        <v>305</v>
      </c>
      <c r="D37" s="161" t="s">
        <v>116</v>
      </c>
      <c r="E37" s="161" t="s">
        <v>117</v>
      </c>
      <c r="F37" s="161" t="s">
        <v>310</v>
      </c>
      <c r="G37" s="161" t="s">
        <v>311</v>
      </c>
      <c r="H37" s="50">
        <v>800000</v>
      </c>
      <c r="I37" s="50">
        <v>800000</v>
      </c>
      <c r="J37" s="50">
        <v>800000</v>
      </c>
      <c r="K37" s="50"/>
      <c r="L37" s="50">
        <v>240000</v>
      </c>
      <c r="M37" s="50"/>
      <c r="N37" s="50">
        <v>560000</v>
      </c>
      <c r="O37" s="50"/>
      <c r="P37" s="50"/>
      <c r="Q37" s="50"/>
      <c r="R37" s="50"/>
      <c r="S37" s="50"/>
      <c r="T37" s="50"/>
      <c r="U37" s="50"/>
      <c r="V37" s="50"/>
      <c r="W37" s="50"/>
      <c r="X37" s="50"/>
      <c r="Y37" s="50"/>
      <c r="Z37" s="50"/>
      <c r="AA37" s="50"/>
      <c r="AB37" s="50"/>
      <c r="AC37" s="51"/>
      <c r="AD37" s="51"/>
    </row>
    <row r="38" s="1" customFormat="1" ht="23" customHeight="1" spans="1:30">
      <c r="A38" s="161" t="s">
        <v>0</v>
      </c>
      <c r="B38" s="161" t="s">
        <v>304</v>
      </c>
      <c r="C38" s="161" t="s">
        <v>305</v>
      </c>
      <c r="D38" s="161" t="s">
        <v>116</v>
      </c>
      <c r="E38" s="161" t="s">
        <v>117</v>
      </c>
      <c r="F38" s="161" t="s">
        <v>312</v>
      </c>
      <c r="G38" s="161" t="s">
        <v>313</v>
      </c>
      <c r="H38" s="50">
        <v>1500000</v>
      </c>
      <c r="I38" s="50">
        <v>1500000</v>
      </c>
      <c r="J38" s="50">
        <v>1500000</v>
      </c>
      <c r="K38" s="50"/>
      <c r="L38" s="50">
        <v>450000</v>
      </c>
      <c r="M38" s="50"/>
      <c r="N38" s="50">
        <v>1050000</v>
      </c>
      <c r="O38" s="50"/>
      <c r="P38" s="50"/>
      <c r="Q38" s="50"/>
      <c r="R38" s="50"/>
      <c r="S38" s="50"/>
      <c r="T38" s="50"/>
      <c r="U38" s="50"/>
      <c r="V38" s="50"/>
      <c r="W38" s="50"/>
      <c r="X38" s="50"/>
      <c r="Y38" s="50"/>
      <c r="Z38" s="50"/>
      <c r="AA38" s="50"/>
      <c r="AB38" s="50"/>
      <c r="AC38" s="51"/>
      <c r="AD38" s="51"/>
    </row>
    <row r="39" s="1" customFormat="1" ht="23" customHeight="1" spans="1:30">
      <c r="A39" s="161" t="s">
        <v>0</v>
      </c>
      <c r="B39" s="161" t="s">
        <v>304</v>
      </c>
      <c r="C39" s="161" t="s">
        <v>305</v>
      </c>
      <c r="D39" s="161" t="s">
        <v>116</v>
      </c>
      <c r="E39" s="161" t="s">
        <v>117</v>
      </c>
      <c r="F39" s="161" t="s">
        <v>314</v>
      </c>
      <c r="G39" s="161" t="s">
        <v>315</v>
      </c>
      <c r="H39" s="50">
        <v>900000</v>
      </c>
      <c r="I39" s="50">
        <v>900000</v>
      </c>
      <c r="J39" s="50">
        <v>900000</v>
      </c>
      <c r="K39" s="50"/>
      <c r="L39" s="50">
        <v>270000</v>
      </c>
      <c r="M39" s="50"/>
      <c r="N39" s="50">
        <v>630000</v>
      </c>
      <c r="O39" s="50"/>
      <c r="P39" s="50"/>
      <c r="Q39" s="50"/>
      <c r="R39" s="50"/>
      <c r="S39" s="50"/>
      <c r="T39" s="50"/>
      <c r="U39" s="50"/>
      <c r="V39" s="50"/>
      <c r="W39" s="50"/>
      <c r="X39" s="50"/>
      <c r="Y39" s="50"/>
      <c r="Z39" s="50"/>
      <c r="AA39" s="50"/>
      <c r="AB39" s="50"/>
      <c r="AC39" s="51"/>
      <c r="AD39" s="51"/>
    </row>
    <row r="40" s="1" customFormat="1" ht="23" customHeight="1" spans="1:30">
      <c r="A40" s="161" t="s">
        <v>0</v>
      </c>
      <c r="B40" s="161" t="s">
        <v>304</v>
      </c>
      <c r="C40" s="161" t="s">
        <v>305</v>
      </c>
      <c r="D40" s="161" t="s">
        <v>116</v>
      </c>
      <c r="E40" s="161" t="s">
        <v>117</v>
      </c>
      <c r="F40" s="161" t="s">
        <v>316</v>
      </c>
      <c r="G40" s="161" t="s">
        <v>317</v>
      </c>
      <c r="H40" s="50">
        <v>400000</v>
      </c>
      <c r="I40" s="50">
        <v>400000</v>
      </c>
      <c r="J40" s="50">
        <v>400000</v>
      </c>
      <c r="K40" s="50"/>
      <c r="L40" s="50">
        <v>120000</v>
      </c>
      <c r="M40" s="50"/>
      <c r="N40" s="50">
        <v>280000</v>
      </c>
      <c r="O40" s="50"/>
      <c r="P40" s="50"/>
      <c r="Q40" s="50"/>
      <c r="R40" s="50"/>
      <c r="S40" s="50"/>
      <c r="T40" s="50"/>
      <c r="U40" s="50"/>
      <c r="V40" s="50"/>
      <c r="W40" s="50"/>
      <c r="X40" s="50"/>
      <c r="Y40" s="50"/>
      <c r="Z40" s="50"/>
      <c r="AA40" s="50"/>
      <c r="AB40" s="50"/>
      <c r="AC40" s="51"/>
      <c r="AD40" s="51"/>
    </row>
    <row r="41" s="1" customFormat="1" ht="23" customHeight="1" spans="1:30">
      <c r="A41" s="161" t="s">
        <v>0</v>
      </c>
      <c r="B41" s="161" t="s">
        <v>304</v>
      </c>
      <c r="C41" s="161" t="s">
        <v>305</v>
      </c>
      <c r="D41" s="161" t="s">
        <v>116</v>
      </c>
      <c r="E41" s="161" t="s">
        <v>117</v>
      </c>
      <c r="F41" s="161" t="s">
        <v>318</v>
      </c>
      <c r="G41" s="161" t="s">
        <v>319</v>
      </c>
      <c r="H41" s="50">
        <v>200000</v>
      </c>
      <c r="I41" s="50">
        <v>200000</v>
      </c>
      <c r="J41" s="50">
        <v>200000</v>
      </c>
      <c r="K41" s="50"/>
      <c r="L41" s="50">
        <v>60000</v>
      </c>
      <c r="M41" s="50"/>
      <c r="N41" s="50">
        <v>140000</v>
      </c>
      <c r="O41" s="50"/>
      <c r="P41" s="50"/>
      <c r="Q41" s="50"/>
      <c r="R41" s="50"/>
      <c r="S41" s="50"/>
      <c r="T41" s="50"/>
      <c r="U41" s="50"/>
      <c r="V41" s="50"/>
      <c r="W41" s="50"/>
      <c r="X41" s="50"/>
      <c r="Y41" s="50"/>
      <c r="Z41" s="50"/>
      <c r="AA41" s="50"/>
      <c r="AB41" s="50"/>
      <c r="AC41" s="51"/>
      <c r="AD41" s="51"/>
    </row>
    <row r="42" s="1" customFormat="1" ht="23" customHeight="1" spans="1:30">
      <c r="A42" s="161" t="s">
        <v>0</v>
      </c>
      <c r="B42" s="161" t="s">
        <v>304</v>
      </c>
      <c r="C42" s="161" t="s">
        <v>305</v>
      </c>
      <c r="D42" s="161" t="s">
        <v>116</v>
      </c>
      <c r="E42" s="161" t="s">
        <v>117</v>
      </c>
      <c r="F42" s="161" t="s">
        <v>282</v>
      </c>
      <c r="G42" s="161" t="s">
        <v>283</v>
      </c>
      <c r="H42" s="50">
        <v>500000</v>
      </c>
      <c r="I42" s="50">
        <v>500000</v>
      </c>
      <c r="J42" s="50">
        <v>500000</v>
      </c>
      <c r="K42" s="50"/>
      <c r="L42" s="50">
        <v>150000</v>
      </c>
      <c r="M42" s="50"/>
      <c r="N42" s="50">
        <v>350000</v>
      </c>
      <c r="O42" s="50"/>
      <c r="P42" s="50"/>
      <c r="Q42" s="50"/>
      <c r="R42" s="50"/>
      <c r="S42" s="50"/>
      <c r="T42" s="50"/>
      <c r="U42" s="50"/>
      <c r="V42" s="50"/>
      <c r="W42" s="50"/>
      <c r="X42" s="50"/>
      <c r="Y42" s="50"/>
      <c r="Z42" s="50"/>
      <c r="AA42" s="50"/>
      <c r="AB42" s="50"/>
      <c r="AC42" s="51"/>
      <c r="AD42" s="51"/>
    </row>
    <row r="43" s="1" customFormat="1" ht="21" customHeight="1" spans="1:30">
      <c r="A43" s="23" t="s">
        <v>76</v>
      </c>
      <c r="B43" s="23"/>
      <c r="C43" s="23"/>
      <c r="D43" s="23"/>
      <c r="E43" s="23"/>
      <c r="F43" s="23"/>
      <c r="G43" s="23"/>
      <c r="H43" s="46">
        <v>49093961.13</v>
      </c>
      <c r="I43" s="46">
        <v>49093961.13</v>
      </c>
      <c r="J43" s="46">
        <v>41093961.13</v>
      </c>
      <c r="K43" s="46"/>
      <c r="L43" s="46">
        <v>12328188.34</v>
      </c>
      <c r="M43" s="46"/>
      <c r="N43" s="46">
        <v>28765772.79</v>
      </c>
      <c r="O43" s="46"/>
      <c r="P43" s="46"/>
      <c r="Q43" s="46"/>
      <c r="R43" s="46">
        <v>8000000</v>
      </c>
      <c r="S43" s="46"/>
      <c r="T43" s="46"/>
      <c r="U43" s="46"/>
      <c r="V43" s="46"/>
      <c r="W43" s="46"/>
      <c r="X43" s="46"/>
      <c r="Y43" s="46"/>
      <c r="Z43" s="46"/>
      <c r="AA43" s="46"/>
      <c r="AB43" s="46"/>
      <c r="AC43" s="46"/>
      <c r="AD43" s="46"/>
    </row>
  </sheetData>
  <sheetProtection formatCells="0" formatColumns="0" formatRows="0" insertRows="0" insertColumns="0" insertHyperlinks="0" deleteColumns="0" deleteRows="0" sort="0" autoFilter="0" pivotTables="0"/>
  <mergeCells count="37">
    <mergeCell ref="A2:AD2"/>
    <mergeCell ref="A3:J3"/>
    <mergeCell ref="AC3:AD3"/>
    <mergeCell ref="I4:X4"/>
    <mergeCell ref="Y4:AD4"/>
    <mergeCell ref="J5:O5"/>
    <mergeCell ref="S5:X5"/>
    <mergeCell ref="J6:K6"/>
    <mergeCell ref="A43:G43"/>
    <mergeCell ref="A4:A7"/>
    <mergeCell ref="B4:B7"/>
    <mergeCell ref="C4:C7"/>
    <mergeCell ref="D4:D7"/>
    <mergeCell ref="E4:E7"/>
    <mergeCell ref="F4:F7"/>
    <mergeCell ref="G4:G7"/>
    <mergeCell ref="H4:H7"/>
    <mergeCell ref="I5:I7"/>
    <mergeCell ref="L6:L7"/>
    <mergeCell ref="M6:M7"/>
    <mergeCell ref="N6:N7"/>
    <mergeCell ref="O6:O7"/>
    <mergeCell ref="P5:P7"/>
    <mergeCell ref="Q5:Q7"/>
    <mergeCell ref="R5:R7"/>
    <mergeCell ref="S6:S7"/>
    <mergeCell ref="T6:T7"/>
    <mergeCell ref="U6:U7"/>
    <mergeCell ref="V6:V7"/>
    <mergeCell ref="W6:W7"/>
    <mergeCell ref="X6:X7"/>
    <mergeCell ref="Y5:Y7"/>
    <mergeCell ref="Z5:Z7"/>
    <mergeCell ref="AA5:AA7"/>
    <mergeCell ref="AB5:AB7"/>
    <mergeCell ref="AC5:AC7"/>
    <mergeCell ref="AD5:AD7"/>
  </mergeCells>
  <printOptions horizontalCentered="1"/>
  <pageMargins left="0.393700787401575" right="0.393700787401575" top="0.511811023622047" bottom="0.511811023622047" header="0.31496062992126" footer="0.31496062992126"/>
  <pageSetup paperSize="9" scale="3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目录</vt:lpstr>
      <vt:lpstr>表一 部门财务收支预算总表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vt:lpstr>
      <vt:lpstr>表七 部门基本支出预算表（人员类、运转类公用经费项目）</vt:lpstr>
      <vt:lpstr>表八 部门项目支出预算表（其他运转类、特定目标类项目）</vt:lpstr>
      <vt:lpstr>表九 项目支出绩效目标表（本次下达）</vt:lpstr>
      <vt:lpstr>表十 项目支出绩效目标表（另文下达）</vt:lpstr>
      <vt:lpstr>表十一 政府性基金预算支出预算表</vt:lpstr>
      <vt:lpstr>表十二 部门政府采购预算表</vt:lpstr>
      <vt:lpstr>表十三 部门政府购买服务预算表</vt:lpstr>
      <vt:lpstr>表十四 州对下转移支付预算表</vt:lpstr>
      <vt:lpstr>表十五 州对下转移支付绩效目标表</vt:lpstr>
      <vt:lpstr>表十六 新增资产配置表</vt:lpstr>
      <vt:lpstr>表十七 上级补助项目支出预算表</vt:lpstr>
      <vt:lpstr>表十八 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卯刘跃</cp:lastModifiedBy>
  <dcterms:created xsi:type="dcterms:W3CDTF">2020-01-11T06:24:00Z</dcterms:created>
  <cp:lastPrinted>2025-02-10T10:43:00Z</cp:lastPrinted>
  <dcterms:modified xsi:type="dcterms:W3CDTF">2025-03-06T08:19:34Z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2052-12.1.0.18345</vt:lpwstr>
  </property>
  <property fmtid="{D5CDD505-2E9C-101B-9397-08002B2CF9AE}" pid="3" name="ICV">
    <vt:lpwstr>CA2C558E09244091A5558473F32D6F8F</vt:lpwstr>
  </property>
</Properties>
</file>