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 firstSheet="16" activeTab="19"/>
  </bookViews>
  <sheets>
    <sheet name="封面" sheetId="1" r:id="rId1"/>
    <sheet name="目录" sheetId="2" r:id="rId2"/>
    <sheet name="表一 部门财务收支预算总表" sheetId="3" r:id="rId3"/>
    <sheet name="表二 部门收入预算表" sheetId="4" r:id="rId4"/>
    <sheet name="表三   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（本次下达）" sheetId="11" r:id="rId11"/>
    <sheet name="表十 项目支出绩效目标表（另文下达）" sheetId="12" r:id="rId12"/>
    <sheet name="表十一 政府性基金预算支出预算表" sheetId="13" r:id="rId13"/>
    <sheet name="表十二 部门政府采购预算表" sheetId="14" r:id="rId14"/>
    <sheet name="表十三 部门政府购买服务预算表" sheetId="15" r:id="rId15"/>
    <sheet name="表十四 州对下转移支付预算表" sheetId="16" r:id="rId16"/>
    <sheet name="表十五 州对下转移支付绩效目标表" sheetId="17" r:id="rId17"/>
    <sheet name="表十六 新增资产配置表" sheetId="18" r:id="rId18"/>
    <sheet name="表十七 上级补助项目支出预算表" sheetId="19" r:id="rId19"/>
    <sheet name="表十八 部门项目中期规划预算表" sheetId="20" r:id="rId20"/>
  </sheets>
  <definedNames>
    <definedName name="_xlnm.Print_Titles" localSheetId="3">'表二 部门收入预算表'!$A:$A,'表二 部门收入预算表'!$1:$1</definedName>
    <definedName name="_xlnm.Print_Titles" localSheetId="10">'表九 项目支出绩效目标表（本次下达）'!$A:$A,'表九 项目支出绩效目标表（本次下达）'!$1:$1</definedName>
    <definedName name="_xlnm.Print_Titles" localSheetId="7">'表六 一般公共预算“三公”经费支出预算表'!$A:$A,'表六 一般公共预算“三公”经费支出预算表'!$1:$1</definedName>
    <definedName name="_xlnm.Print_Titles" localSheetId="11">'表十 项目支出绩效目标表（另文下达）'!$A:$A,'表十 项目支出绩效目标表（另文下达）'!$1:$1</definedName>
    <definedName name="_xlnm.Print_Titles" localSheetId="13">'表十二 部门政府采购预算表'!$A:$A,'表十二 部门政府采购预算表'!$1:$1</definedName>
    <definedName name="_xlnm.Print_Titles" localSheetId="17">'表十六 新增资产配置表'!$1:$6</definedName>
    <definedName name="_xlnm.Print_Titles" localSheetId="18">'表十七 上级补助项目支出预算表'!$A:$A,'表十七 上级补助项目支出预算表'!$1:$1</definedName>
    <definedName name="_xlnm.Print_Titles" localSheetId="14">'表十三 部门政府购买服务预算表'!$A:$A,'表十三 部门政府购买服务预算表'!$1:$1</definedName>
    <definedName name="_xlnm.Print_Titles" localSheetId="15">'表十四 州对下转移支付预算表'!$A:$A,'表十四 州对下转移支付预算表'!$1:$1</definedName>
    <definedName name="_xlnm.Print_Titles" localSheetId="12">'表十一 政府性基金预算支出预算表'!$A:$A,'表十一 政府性基金预算支出预算表'!$1:$6</definedName>
    <definedName name="_xlnm.Print_Titles" localSheetId="5">'表四 财政拨款收支预算总表'!$A:$A,'表四 财政拨款收支预算总表'!$1:$1</definedName>
    <definedName name="_xlnm.Print_Titles" localSheetId="6">'表五 一般公共预算支出预算表（按功能科目分类）'!$A:$A,'表五 一般公共预算支出预算表（按功能科目分类）'!$1:$5</definedName>
    <definedName name="_xlnm.Print_Titles" localSheetId="2">'表一 部门财务收支预算总表'!$A:$A,'表一 部门财务收支预算总表'!$1:$1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<sst xmlns="http://schemas.openxmlformats.org/spreadsheetml/2006/main" count="1061" uniqueCount="405">
  <si>
    <t>2025年部门预算公开表</t>
  </si>
  <si>
    <t xml:space="preserve"> 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</si>
  <si>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</si>
  <si>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</si>
  <si>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</si>
  <si>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</si>
  <si>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</si>
  <si>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</si>
  <si>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</si>
  <si>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</si>
  <si>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</si>
  <si>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</si>
  <si>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</si>
  <si>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</si>
  <si>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</si>
  <si>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</si>
  <si>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州对下转移支付预算表</t>
  </si>
  <si>
    <t>表十五    州对下转移支付绩效目标表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</si>
  <si>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</si>
  <si>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</si>
  <si>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</si>
  <si>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</si>
  <si>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　　　　　　　　入</t>
  </si>
  <si>
    <t>支　　　　　　　　出</t>
  </si>
  <si>
    <t>项      目</t>
  </si>
  <si>
    <t>2025年预算数​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</si>
  <si>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</si>
  <si>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</si>
  <si>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</si>
  <si>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</si>
  <si>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</si>
  <si>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</si>
  <si>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</si>
  <si>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</si>
  <si>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</si>
  <si>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</si>
  <si>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</si>
  <si>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</si>
  <si>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</si>
  <si>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</si>
  <si>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</si>
  <si>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</si>
  <si>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</si>
  <si>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</si>
  <si>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</si>
  <si>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</si>
  <si>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</si>
  <si>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</si>
  <si>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</si>
  <si>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</si>
  <si>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</si>
  <si>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</si>
  <si>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</si>
  <si>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</si>
  <si>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</si>
  <si>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</si>
  <si>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</si>
  <si>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二十一、灾害防治及应急管理支出</t>
  </si>
  <si>
    <t xml:space="preserve"> 二十二、预备费</t>
  </si>
  <si>
    <t xml:space="preserve"> 二十三、转移性支出</t>
  </si>
  <si>
    <t xml:space="preserve"> 二十四、国有资本经营预算支出</t>
  </si>
  <si>
    <t xml:space="preserve"> 二十五、其他支出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</si>
  <si>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</si>
  <si>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</si>
  <si>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</si>
  <si>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</si>
  <si>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</si>
  <si>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</si>
  <si>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</si>
  <si>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</si>
  <si>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</si>
  <si>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收入总计</t>
  </si>
  <si>
    <t>支出总计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</si>
  <si>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</si>
  <si>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</si>
  <si>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</si>
  <si>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</si>
  <si>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</si>
  <si>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</si>
  <si>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</si>
  <si>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</si>
  <si>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</si>
  <si>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</si>
  <si>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单位自有资金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</si>
  <si>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</si>
  <si>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</si>
  <si>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</si>
  <si>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</si>
  <si>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</si>
  <si>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</si>
  <si>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</si>
  <si>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</si>
  <si>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</si>
  <si>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169005</t>
  </si>
  <si>
    <t>大理州森林和草原资源管理总站</t>
  </si>
  <si>
    <t>单位:元</t>
  </si>
  <si>
    <t>科目编码</t>
  </si>
  <si>
    <t>科目名称</t>
  </si>
  <si>
    <t>合计​</t>
  </si>
  <si>
    <t>本年收入安排的支出</t>
  </si>
  <si>
    <t>上年结转结余安排的支出</t>
  </si>
  <si>
    <t>其中：财政拨款</t>
  </si>
  <si>
    <t>财政专户管理的支出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</si>
  <si>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</si>
  <si>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</si>
  <si>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</si>
  <si>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</si>
  <si>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</si>
  <si>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</si>
  <si>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</si>
  <si>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</si>
  <si>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</si>
  <si>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</si>
  <si>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</si>
  <si>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</si>
  <si>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</si>
  <si>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</si>
  <si>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</si>
  <si>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</si>
  <si>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</si>
  <si>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</si>
  <si>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</si>
  <si>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</si>
  <si>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</si>
  <si>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</si>
  <si>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</si>
  <si>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</si>
  <si>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</si>
  <si>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</si>
  <si>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</si>
  <si>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</si>
  <si>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</si>
  <si>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</si>
  <si>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</si>
  <si>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</si>
  <si>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</si>
  <si>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</si>
  <si>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</si>
  <si>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</si>
  <si>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21302</t>
  </si>
  <si>
    <t>林业和草原</t>
  </si>
  <si>
    <t>2130204</t>
  </si>
  <si>
    <t>事业机构</t>
  </si>
  <si>
    <t>2130205</t>
  </si>
  <si>
    <t>森林资源培育</t>
  </si>
  <si>
    <t>2130209</t>
  </si>
  <si>
    <t>森林生态效益补偿</t>
  </si>
  <si>
    <t>2130234</t>
  </si>
  <si>
    <t>林业草原防灾减灾</t>
  </si>
  <si>
    <t>2130238</t>
  </si>
  <si>
    <t>退耕还林还草</t>
  </si>
  <si>
    <t>2130299</t>
  </si>
  <si>
    <t>其他林业和草原支出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</si>
  <si>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</si>
  <si>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</si>
  <si>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</si>
  <si>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</si>
  <si>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</si>
  <si>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</si>
  <si>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</si>
  <si>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2025年预算数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</si>
  <si>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</si>
  <si>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</si>
  <si>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</si>
  <si>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</si>
  <si>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</si>
  <si>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</si>
  <si>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</si>
  <si>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</si>
  <si>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</si>
  <si>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</si>
  <si>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</si>
  <si>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</si>
  <si>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</si>
  <si>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</si>
  <si>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</si>
  <si>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</si>
  <si>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</si>
  <si>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</si>
  <si>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</si>
  <si>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</si>
  <si>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</si>
  <si>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</si>
  <si>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</si>
  <si>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</si>
  <si>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</si>
  <si>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</si>
  <si>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</si>
  <si>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</si>
  <si>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</si>
  <si>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</si>
  <si>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（二十四）国有资本经营预算支出</t>
  </si>
  <si>
    <t>（二十五）其他支出</t>
  </si>
  <si>
    <t>二、年终结转结余</t>
  </si>
  <si>
    <t>收  入  总  计</t>
  </si>
  <si>
    <t>支  出  总  计</t>
  </si>
  <si>
    <t>支出功能分类</t>
  </si>
  <si>
    <t>本年拨款</t>
  </si>
  <si>
    <t>上年结转</t>
  </si>
  <si>
    <t>人员经费</t>
  </si>
  <si>
    <t>公用经费</t>
  </si>
  <si>
    <t>3=4+9</t>
  </si>
  <si>
    <t>4=5+8</t>
  </si>
  <si>
    <t>5=6+7</t>
  </si>
  <si>
    <t>9=10+13</t>
  </si>
  <si>
    <t>10=11+12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</si>
  <si>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</si>
  <si>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</si>
  <si>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</si>
  <si>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</si>
  <si>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</si>
  <si>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</si>
  <si>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</si>
  <si>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</si>
  <si>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</si>
  <si>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</si>
  <si>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</si>
  <si>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</si>
  <si>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</si>
  <si>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</si>
  <si>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</si>
  <si>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</si>
  <si>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</si>
  <si>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</si>
  <si>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</si>
  <si>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</si>
  <si>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</si>
  <si>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</si>
  <si>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</si>
  <si>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8=9+25 </t>
  </si>
  <si>
    <t>9=10+16+…+19</t>
  </si>
  <si>
    <t>19=20+…+24</t>
  </si>
  <si>
    <t>25=26+…+30</t>
  </si>
  <si>
    <t>532900210000000019093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</si>
  <si>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</si>
  <si>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</si>
  <si>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</si>
  <si>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</si>
  <si>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</si>
  <si>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</si>
  <si>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</si>
  <si>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</si>
  <si>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</si>
  <si>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532900210000000019094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</si>
  <si>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</si>
  <si>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</si>
  <si>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</si>
  <si>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</si>
  <si>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</si>
  <si>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</si>
  <si>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</si>
  <si>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</si>
  <si>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</si>
  <si>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532900210000000019095</t>
  </si>
  <si>
    <t>30113</t>
  </si>
  <si>
    <t>532900210000000019099</t>
  </si>
  <si>
    <t>公车购置及运维费</t>
  </si>
  <si>
    <t>30231</t>
  </si>
  <si>
    <t>公务用车运行维护费</t>
  </si>
  <si>
    <t>532900210000000019102</t>
  </si>
  <si>
    <t>工会经费</t>
  </si>
  <si>
    <t>30228</t>
  </si>
  <si>
    <t>532900210000000019103</t>
  </si>
  <si>
    <t>其他公用支出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</si>
  <si>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</si>
  <si>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</si>
  <si>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</si>
  <si>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</si>
  <si>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</si>
  <si>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</si>
  <si>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</si>
  <si>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</si>
  <si>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</si>
  <si>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</si>
  <si>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30215</t>
  </si>
  <si>
    <t>会议费</t>
  </si>
  <si>
    <t>30299</t>
  </si>
  <si>
    <t>其他商品和服务支出</t>
  </si>
  <si>
    <t>532900231100001522283</t>
  </si>
  <si>
    <t>遗属补助</t>
  </si>
  <si>
    <t>30305</t>
  </si>
  <si>
    <t>生活补助</t>
  </si>
  <si>
    <t>532900231100001522295</t>
  </si>
  <si>
    <t>事业人员参照公务员规范后绩效奖</t>
  </si>
  <si>
    <t>532900251100003571173</t>
  </si>
  <si>
    <t>住房补贴（事业）</t>
  </si>
  <si>
    <t>项目分类</t>
  </si>
  <si>
    <t>项目单位</t>
  </si>
  <si>
    <t>经济科目编码</t>
  </si>
  <si>
    <t>经济科目名称</t>
  </si>
  <si>
    <t>总计</t>
  </si>
  <si>
    <t>其中：本次下达</t>
  </si>
  <si>
    <t>9=10+22</t>
  </si>
  <si>
    <t>10=11+13+…+16</t>
  </si>
  <si>
    <t>16=17+…+21</t>
  </si>
  <si>
    <t>22=23+…+27</t>
  </si>
  <si>
    <t>313 事业发展类</t>
  </si>
  <si>
    <t>532900241100002091504</t>
  </si>
  <si>
    <t>森林和草原技术保障工作经费</t>
  </si>
  <si>
    <t>30211</t>
  </si>
  <si>
    <t>差旅费</t>
  </si>
  <si>
    <t>30216</t>
  </si>
  <si>
    <t>培训费</t>
  </si>
  <si>
    <t>30239</t>
  </si>
  <si>
    <t>其他交通费用</t>
  </si>
  <si>
    <t>532900241100002574381</t>
  </si>
  <si>
    <t>林草湿综合监测经费</t>
  </si>
  <si>
    <t>532900241100003082895</t>
  </si>
  <si>
    <t>林业改革发展资金</t>
  </si>
  <si>
    <t>311 专项业务类</t>
  </si>
  <si>
    <t>532900241100003358891</t>
  </si>
  <si>
    <t>2024年退耕还林补助经费</t>
  </si>
  <si>
    <t>532900241100003366613</t>
  </si>
  <si>
    <t>林草湿荒普查资金</t>
  </si>
  <si>
    <t>532900241100003366713</t>
  </si>
  <si>
    <t>国土绿化落地上图补助经费</t>
  </si>
  <si>
    <t xml:space="preserve">表  九    项目支出绩效目标表（本次下达）										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</si>
  <si>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</si>
  <si>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</si>
  <si>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</si>
  <si>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</si>
  <si>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</si>
  <si>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</si>
  <si>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</si>
  <si>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</si>
  <si>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</si>
  <si>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</si>
  <si>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山水林田湖草沙冰系治理要求，在全州全面推行林长制，建立森林、草原资源管理服务平台。保障森林、草原资源监测、规划编制、信息平台和林草大数据建设、突出问题整治及技术指导等工作经费。建立按照山水林田湖草沙冰系治理要求，在全州全面推行林长制，建立稳定的森林、草原资源保护管理长效机制，促进林草资源可持续经营发展。</t>
  </si>
  <si>
    <t>产出指标</t>
  </si>
  <si>
    <t>数量指标</t>
  </si>
  <si>
    <t>187.7097万公顷林地和10.7065万公顷草地资源监测</t>
  </si>
  <si>
    <t>&gt;=</t>
  </si>
  <si>
    <t>公顷</t>
  </si>
  <si>
    <t>定量指标</t>
  </si>
  <si>
    <t>效益指标</t>
  </si>
  <si>
    <t>可持续影响</t>
  </si>
  <si>
    <t>确保林地、草地资源总量不减少</t>
  </si>
  <si>
    <t>满意度指标</t>
  </si>
  <si>
    <t>服务对象满意度</t>
  </si>
  <si>
    <t>州委州政府生态指标考核合格</t>
  </si>
  <si>
    <t>95分</t>
  </si>
  <si>
    <t>%</t>
  </si>
  <si>
    <t>无</t>
  </si>
  <si>
    <t>说明：本单位无此公开事项。</t>
  </si>
  <si>
    <t>单位名称：昆明市发展和改革委员会</t>
  </si>
  <si>
    <t>2</t>
  </si>
  <si>
    <t>8=9+10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</si>
  <si>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</si>
  <si>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</si>
  <si>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</si>
  <si>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</si>
  <si>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</si>
  <si>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</si>
  <si>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</si>
  <si>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</si>
  <si>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机动车保险服务</t>
  </si>
  <si>
    <t>C1804010201 机动车保险服务</t>
  </si>
  <si>
    <t>份</t>
  </si>
  <si>
    <t>车辆维修和保养服务</t>
  </si>
  <si>
    <t>C23120301 车辆维修和保养服务</t>
  </si>
  <si>
    <t>批</t>
  </si>
  <si>
    <t>车辆加油、添加燃料服务费</t>
  </si>
  <si>
    <t>C23120302 车辆加油、添加燃料服务</t>
  </si>
  <si>
    <t>复印纸</t>
  </si>
  <si>
    <t>A05040101 复印纸</t>
  </si>
  <si>
    <t>2025年物业管理服务费</t>
  </si>
  <si>
    <t>C21040001 物业管理服务</t>
  </si>
  <si>
    <t>印刷费</t>
  </si>
  <si>
    <t>C2309019901 公文用纸、资料汇编、信封印刷服务</t>
  </si>
  <si>
    <t>政府购买服务项目</t>
  </si>
  <si>
    <t>政府购买服务指导性目录代码</t>
  </si>
  <si>
    <t>所属服务类别</t>
  </si>
  <si>
    <t>所属服务领域</t>
  </si>
  <si>
    <t>购买内容简述</t>
  </si>
  <si>
    <t xml:space="preserve">合计
</t>
  </si>
  <si>
    <t>资金来源</t>
  </si>
  <si>
    <t>地区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</si>
  <si>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</si>
  <si>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</si>
  <si>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</si>
  <si>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</si>
  <si>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</si>
  <si>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</si>
  <si>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</si>
  <si>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</si>
  <si>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</si>
  <si>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</si>
  <si>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</si>
  <si>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</si>
  <si>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3=4+5+6</t>
  </si>
  <si>
    <t>7=8+…+19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</si>
  <si>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</si>
  <si>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</si>
  <si>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</si>
  <si>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</si>
  <si>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</si>
  <si>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</si>
  <si>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</si>
  <si>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上级补助</t>
  </si>
  <si>
    <t>项目级次</t>
  </si>
  <si>
    <t>2025年</t>
  </si>
  <si>
    <t>2026年</t>
  </si>
  <si>
    <t>2027年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</si>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</sst>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73"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1"/>
      <color rgb="FF000000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Microsoft YaHei UI"/>
      <charset val="134"/>
    </font>
    <font>
      <sz val="11.25"/>
      <name val="宋体"/>
      <charset val="134"/>
    </font>
    <font>
      <sz val="11.25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.25"/>
      <name val="Microsoft YaHei UI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sz val="10"/>
      <color rgb="FFFFFFFF"/>
      <name val="宋体"/>
      <charset val="134"/>
    </font>
    <font>
      <sz val="21"/>
      <color rgb="FF000000"/>
      <name val="方正小标宋_GBK"/>
      <charset val="134"/>
    </font>
    <font>
      <sz val="9"/>
      <color rgb="FF000000"/>
      <name val="Calibri"/>
      <charset val="134"/>
    </font>
    <font>
      <sz val="10"/>
      <color rgb="FF000000"/>
      <name val="宋体"/>
      <charset val="134"/>
      <scheme val="minor"/>
    </font>
    <font>
      <sz val="11.25"/>
      <color rgb="FF000000"/>
      <name val="SimSun"/>
      <charset val="134"/>
    </font>
    <font>
      <sz val="11.25"/>
      <name val="SimSun"/>
      <charset val="134"/>
    </font>
    <font>
      <sz val="10"/>
      <color rgb="FF000000"/>
      <name val="Arial"/>
      <charset val="134"/>
    </font>
    <font>
      <sz val="18"/>
      <color theme="1"/>
      <name val="方正小标宋简体"/>
      <charset val="134"/>
    </font>
    <font>
      <b/>
      <sz val="9"/>
      <color rgb="FF000000"/>
      <name val="宋体"/>
      <charset val="134"/>
    </font>
    <font>
      <b/>
      <sz val="23.95"/>
      <color rgb="FF000000"/>
      <name val="宋体"/>
      <charset val="134"/>
    </font>
    <font>
      <b/>
      <sz val="20"/>
      <color rgb="FF0033CC"/>
      <name val="方正楷体_GBK"/>
      <charset val="134"/>
    </font>
    <font>
      <b/>
      <sz val="20"/>
      <color theme="1"/>
      <name val="方正楷体_GBK"/>
      <charset val="134"/>
    </font>
    <font>
      <sz val="12"/>
      <color rgb="FF0033CC"/>
      <name val="宋体"/>
      <charset val="134"/>
    </font>
    <font>
      <sz val="12"/>
      <color theme="1"/>
      <name val="宋体"/>
      <charset val="134"/>
    </font>
    <font>
      <b/>
      <sz val="22"/>
      <color rgb="FF000000"/>
      <name val="SimSun"/>
      <charset val="134"/>
    </font>
    <font>
      <u/>
      <sz val="10"/>
      <color rgb="FF000000"/>
      <name val="SimSun"/>
      <charset val="134"/>
    </font>
    <font>
      <sz val="48"/>
      <color rgb="FF000000"/>
      <name val="华文行楷"/>
      <charset val="134"/>
    </font>
    <font>
      <sz val="36"/>
      <color rgb="FF000000"/>
      <name val="SimSun"/>
      <charset val="134"/>
    </font>
    <font>
      <b/>
      <sz val="44"/>
      <color rgb="FF000000"/>
      <name val="楷体"/>
      <charset val="134"/>
    </font>
    <font>
      <b/>
      <sz val="36"/>
      <color rgb="FF000000"/>
      <name val="SimSun"/>
      <charset val="134"/>
    </font>
    <font>
      <b/>
      <sz val="48"/>
      <color rgb="FF000000"/>
      <name val="楷体_GB2312"/>
      <charset val="134"/>
    </font>
    <font>
      <sz val="48"/>
      <color rgb="FF000000"/>
      <name val="楷体_GB2312"/>
      <charset val="134"/>
    </font>
    <font>
      <u/>
      <sz val="48"/>
      <color rgb="FF000000"/>
      <name val="楷体"/>
      <charset val="134"/>
    </font>
    <font>
      <sz val="9"/>
      <color rgb="FF00000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4" borderId="17" applyNumberFormat="0" applyAlignment="0" applyProtection="0">
      <alignment vertical="center"/>
    </xf>
    <xf numFmtId="0" fontId="63" fillId="5" borderId="18" applyNumberFormat="0" applyAlignment="0" applyProtection="0">
      <alignment vertical="center"/>
    </xf>
    <xf numFmtId="0" fontId="64" fillId="5" borderId="17" applyNumberFormat="0" applyAlignment="0" applyProtection="0">
      <alignment vertical="center"/>
    </xf>
    <xf numFmtId="0" fontId="65" fillId="6" borderId="19" applyNumberFormat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176" fontId="23" fillId="0" borderId="1">
      <alignment horizontal="right" vertical="center"/>
    </xf>
    <xf numFmtId="177" fontId="23" fillId="0" borderId="1">
      <alignment horizontal="right" vertical="center"/>
    </xf>
    <xf numFmtId="178" fontId="23" fillId="0" borderId="1">
      <alignment horizontal="right" vertical="center"/>
    </xf>
    <xf numFmtId="179" fontId="23" fillId="0" borderId="1">
      <alignment horizontal="right" vertical="center"/>
    </xf>
    <xf numFmtId="179" fontId="23" fillId="0" borderId="1">
      <alignment horizontal="right" vertical="center"/>
    </xf>
    <xf numFmtId="10" fontId="23" fillId="0" borderId="1">
      <alignment horizontal="right" vertical="center"/>
    </xf>
    <xf numFmtId="49" fontId="23" fillId="0" borderId="1">
      <alignment horizontal="left" vertical="center" wrapText="1"/>
    </xf>
    <xf numFmtId="180" fontId="23" fillId="0" borderId="1">
      <alignment horizontal="right" vertical="center"/>
    </xf>
  </cellStyleXfs>
  <cellXfs count="23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9" fontId="7" fillId="0" borderId="1" xfId="55" applyNumberFormat="1" applyFont="1" applyBorder="1">
      <alignment horizontal="left" vertical="center" wrapText="1"/>
    </xf>
    <xf numFmtId="179" fontId="8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4" fontId="9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vertical="center" wrapText="1"/>
      <protection locked="0"/>
    </xf>
    <xf numFmtId="4" fontId="9" fillId="0" borderId="4" xfId="0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" fontId="9" fillId="0" borderId="1" xfId="52" applyNumberFormat="1" applyFont="1" applyBorder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4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179" fontId="17" fillId="0" borderId="1" xfId="0" applyNumberFormat="1" applyFont="1" applyBorder="1" applyAlignment="1" applyProtection="1">
      <alignment horizontal="center" vertical="center"/>
      <protection locked="0"/>
    </xf>
    <xf numFmtId="179" fontId="17" fillId="0" borderId="1" xfId="0" applyNumberFormat="1" applyFont="1" applyBorder="1" applyAlignment="1" applyProtection="1">
      <alignment horizontal="right" vertical="center"/>
      <protection locked="0"/>
    </xf>
    <xf numFmtId="49" fontId="15" fillId="0" borderId="1" xfId="55" applyNumberFormat="1" applyFont="1" applyBorder="1" applyAlignment="1" applyProtection="1">
      <alignment horizontal="center" vertical="center" wrapText="1"/>
      <protection locked="0"/>
    </xf>
    <xf numFmtId="179" fontId="18" fillId="0" borderId="1" xfId="0" applyNumberFormat="1" applyFont="1" applyBorder="1" applyAlignment="1" applyProtection="1">
      <alignment horizontal="center" vertical="center"/>
      <protection locked="0"/>
    </xf>
    <xf numFmtId="179" fontId="18" fillId="0" borderId="1" xfId="0" applyNumberFormat="1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 applyProtection="1">
      <alignment vertical="top"/>
      <protection locked="0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25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2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10" fillId="0" borderId="0" xfId="0" applyFont="1" applyBorder="1" applyProtection="1">
      <protection locked="0"/>
    </xf>
    <xf numFmtId="0" fontId="2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3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49" fontId="24" fillId="0" borderId="1" xfId="55" applyNumberFormat="1" applyFont="1" applyBorder="1">
      <alignment horizontal="left" vertical="center" wrapText="1"/>
    </xf>
    <xf numFmtId="0" fontId="30" fillId="0" borderId="0" xfId="0" applyFont="1" applyBorder="1" applyAlignment="1" applyProtection="1">
      <alignment horizontal="right"/>
      <protection locked="0"/>
    </xf>
    <xf numFmtId="49" fontId="30" fillId="0" borderId="0" xfId="0" applyNumberFormat="1" applyFont="1" applyBorder="1" applyProtection="1">
      <protection locked="0"/>
    </xf>
    <xf numFmtId="0" fontId="10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vertical="top"/>
      <protection locked="0"/>
    </xf>
    <xf numFmtId="49" fontId="33" fillId="0" borderId="0" xfId="0" applyNumberFormat="1" applyFont="1" applyBorder="1" applyProtection="1"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49" fontId="15" fillId="0" borderId="1" xfId="55" applyNumberFormat="1" applyFont="1" applyBorder="1" applyProtection="1">
      <alignment horizontal="left" vertical="center" wrapText="1"/>
      <protection locked="0"/>
    </xf>
    <xf numFmtId="0" fontId="33" fillId="0" borderId="0" xfId="0" applyFont="1" applyBorder="1" applyProtection="1">
      <protection locked="0"/>
    </xf>
    <xf numFmtId="0" fontId="33" fillId="0" borderId="0" xfId="0" applyFont="1" applyBorder="1"/>
    <xf numFmtId="0" fontId="34" fillId="0" borderId="0" xfId="0" applyFont="1" applyBorder="1" applyProtection="1">
      <protection locked="0"/>
    </xf>
    <xf numFmtId="0" fontId="34" fillId="0" borderId="0" xfId="0" applyFont="1" applyBorder="1"/>
    <xf numFmtId="0" fontId="35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34" fillId="0" borderId="0" xfId="0" applyFont="1" applyBorder="1" applyAlignment="1" applyProtection="1">
      <alignment vertical="top"/>
      <protection locked="0"/>
    </xf>
    <xf numFmtId="0" fontId="34" fillId="0" borderId="0" xfId="0" applyFont="1" applyBorder="1" applyAlignment="1" applyProtection="1">
      <alignment horizontal="right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49" fontId="23" fillId="0" borderId="1" xfId="55" applyNumberFormat="1" applyFont="1" applyBorder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/>
    <xf numFmtId="0" fontId="36" fillId="0" borderId="0" xfId="0" applyFont="1" applyBorder="1" applyProtection="1">
      <protection locked="0"/>
    </xf>
    <xf numFmtId="0" fontId="3" fillId="0" borderId="0" xfId="0" applyFont="1" applyBorder="1" applyAlignment="1">
      <alignment horizontal="right" vertical="center" wrapText="1"/>
    </xf>
    <xf numFmtId="0" fontId="37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0" fillId="2" borderId="0" xfId="0" applyFont="1" applyFill="1" applyBorder="1" applyAlignment="1" applyProtection="1">
      <alignment horizontal="right" vertical="center" wrapText="1"/>
      <protection locked="0"/>
    </xf>
    <xf numFmtId="0" fontId="39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6" fillId="2" borderId="0" xfId="0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33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left" vertical="center" wrapText="1" indent="1"/>
      <protection locked="0"/>
    </xf>
    <xf numFmtId="49" fontId="15" fillId="0" borderId="1" xfId="0" applyNumberFormat="1" applyFont="1" applyBorder="1" applyAlignment="1" applyProtection="1">
      <alignment horizontal="left" vertical="center" wrapText="1" indent="2"/>
      <protection locked="0"/>
    </xf>
    <xf numFmtId="0" fontId="5" fillId="0" borderId="0" xfId="0" applyFont="1" applyBorder="1"/>
    <xf numFmtId="0" fontId="14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right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indent="1"/>
    </xf>
    <xf numFmtId="0" fontId="40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44" fillId="0" borderId="0" xfId="0" applyFont="1" applyBorder="1" applyAlignment="1" applyProtection="1">
      <alignment horizontal="left" vertical="center"/>
      <protection locked="0"/>
    </xf>
    <xf numFmtId="0" fontId="45" fillId="0" borderId="0" xfId="0" applyFont="1" applyBorder="1"/>
    <xf numFmtId="0" fontId="46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8" fillId="0" borderId="0" xfId="0" applyFont="1" applyBorder="1"/>
    <xf numFmtId="0" fontId="49" fillId="0" borderId="0" xfId="0" applyFont="1" applyBorder="1" applyAlignment="1" applyProtection="1">
      <alignment horizontal="center" vertical="center"/>
      <protection locked="0"/>
    </xf>
    <xf numFmtId="0" fontId="47" fillId="0" borderId="0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49" fillId="0" borderId="0" xfId="0" applyFont="1" applyBorder="1" applyAlignment="1">
      <alignment horizontal="center" vertical="center"/>
    </xf>
    <xf numFmtId="0" fontId="50" fillId="0" borderId="0" xfId="0" applyFont="1" applyBorder="1" applyAlignment="1" applyProtection="1">
      <alignment horizontal="center" vertical="center"/>
      <protection locked="0"/>
    </xf>
    <xf numFmtId="0" fontId="51" fillId="0" borderId="0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50" fillId="0" borderId="0" xfId="0" applyFont="1" applyBorder="1" applyAlignment="1">
      <alignment horizontal="center" vertical="center"/>
    </xf>
    <xf numFmtId="0" fontId="5" fillId="0" borderId="0" xfId="0" applyFont="1" applyBorder="1" applyProtection="1">
      <protection locked="0"/>
    </xf>
    <xf numFmtId="0" fontId="52" fillId="0" borderId="0" xfId="0" applyFont="1" applyBorder="1" applyAlignment="1" applyProtection="1">
      <alignment horizontal="center" vertical="center"/>
      <protection locked="0"/>
    </xf>
    <xf numFmtId="0" fontId="47" fillId="0" borderId="0" xfId="0" applyFont="1" applyBorder="1" applyAlignment="1" applyProtection="1">
      <alignment horizontal="center" vertical="top"/>
      <protection locked="0"/>
    </xf>
    <xf numFmtId="0" fontId="53" fillId="0" borderId="0" xfId="0" applyFont="1" applyBorder="1" applyAlignment="1" applyProtection="1">
      <alignment horizontal="center" vertical="top"/>
      <protection locked="0"/>
    </xf>
    <xf numFmtId="0" fontId="39" fillId="2" borderId="0" xfId="0" applyFont="1" applyFill="1" applyBorder="1" applyAlignment="1" applyProtection="1" quotePrefix="1">
      <alignment horizontal="center" vertical="center" wrapText="1"/>
      <protection locked="0"/>
    </xf>
    <xf numFmtId="49" fontId="15" fillId="0" borderId="1" xfId="0" applyNumberFormat="1" applyFont="1" applyBorder="1" applyAlignment="1" applyProtection="1" quotePrefix="1">
      <alignment horizontal="left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5"/>
  <sheetViews>
    <sheetView showZeros="0" workbookViewId="0">
      <pane ySplit="1" topLeftCell="A2" activePane="bottomLeft" state="frozen"/>
      <selection/>
      <selection pane="bottomLeft" activeCell="B3" sqref="B3:I3"/>
    </sheetView>
  </sheetViews>
  <sheetFormatPr defaultColWidth="8" defaultRowHeight="14.25" customHeight="1" outlineLevelRow="4"/>
  <cols>
    <col min="1" max="1" width="6.87962962962963" customWidth="1"/>
    <col min="2" max="2" width="25.75" customWidth="1"/>
    <col min="3" max="3" width="6" customWidth="1"/>
    <col min="4" max="4" width="9" customWidth="1"/>
    <col min="5" max="5" width="9.87962962962963" customWidth="1"/>
    <col min="6" max="6" width="12.8796296296296" customWidth="1"/>
    <col min="7" max="7" width="12" customWidth="1"/>
    <col min="8" max="8" width="20.1296296296296" customWidth="1"/>
    <col min="9" max="9" width="23.75" customWidth="1"/>
    <col min="10" max="10" width="13.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41.4" customHeight="1" spans="1:10">
      <c r="A2" s="219"/>
      <c r="B2" s="42"/>
      <c r="C2" s="220"/>
      <c r="D2" s="220"/>
      <c r="E2" s="220"/>
      <c r="F2" s="220"/>
      <c r="G2" s="220"/>
      <c r="H2" s="220"/>
      <c r="I2" s="220"/>
      <c r="J2" s="232"/>
    </row>
    <row r="3" ht="123.95" customHeight="1" spans="1:10">
      <c r="A3" s="221"/>
      <c r="B3" s="222" t="str">
        <f>"大理州森林和草原资源管理总站"</f>
        <v>大理州森林和草原资源管理总站</v>
      </c>
      <c r="C3" s="222"/>
      <c r="D3" s="222"/>
      <c r="E3" s="222"/>
      <c r="F3" s="222"/>
      <c r="G3" s="222"/>
      <c r="H3" s="222"/>
      <c r="I3" s="222"/>
      <c r="J3" s="233"/>
    </row>
    <row r="4" ht="84.4" customHeight="1" spans="1:10">
      <c r="A4" s="223"/>
      <c r="B4" s="224" t="s">
        <v>0</v>
      </c>
      <c r="C4" s="225"/>
      <c r="D4" s="226"/>
      <c r="E4" s="224" t="s">
        <v>1</v>
      </c>
      <c r="F4" s="227"/>
      <c r="G4" s="227"/>
      <c r="H4" s="227"/>
      <c r="I4" s="227"/>
      <c r="J4" s="234"/>
    </row>
    <row r="5" ht="142.5" customHeight="1" spans="1:10">
      <c r="A5" s="223"/>
      <c r="B5" s="228"/>
      <c r="C5" s="229"/>
      <c r="D5" s="230"/>
      <c r="E5" s="228"/>
      <c r="F5" s="231"/>
      <c r="G5" s="231"/>
      <c r="H5" s="231"/>
      <c r="I5" s="231"/>
      <c r="J5" s="235"/>
    </row>
  </sheetData>
  <mergeCells count="3">
    <mergeCell ref="A2:J2"/>
    <mergeCell ref="B3:I3"/>
    <mergeCell ref="B4:J4"/>
  </mergeCells>
  <pageMargins left="0.71" right="0.71" top="0.75" bottom="0.75" header="0.31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A22"/>
  <sheetViews>
    <sheetView showZeros="0" workbookViewId="0">
      <pane ySplit="1" topLeftCell="A8" activePane="bottomLeft" state="frozen"/>
      <selection/>
      <selection pane="bottomLeft" activeCell="M3" sqref="M3"/>
    </sheetView>
  </sheetViews>
  <sheetFormatPr defaultColWidth="9.12962962962963" defaultRowHeight="19.5" customHeight="1"/>
  <cols>
    <col min="1" max="1" width="113.62962962963" customWidth="1"/>
  </cols>
  <sheetData>
    <row r="1" customHeight="1" spans="1:1">
      <c r="A1" s="1"/>
    </row>
    <row r="2" ht="42.4" customHeight="1" spans="1:1">
      <c r="A2" s="215"/>
    </row>
    <row r="3" ht="22.5" customHeight="1" spans="1:1">
      <c r="A3" s="216" t="s">
        <v>2</v>
      </c>
    </row>
    <row r="4" ht="22.5" customHeight="1" spans="1:1">
      <c r="A4" s="217"/>
    </row>
    <row r="5" ht="22.5" customHeight="1" spans="1:1">
      <c r="A5" s="218" t="s">
        <v>3</v>
      </c>
    </row>
    <row r="6" ht="22.5" customHeight="1" spans="1:1">
      <c r="A6" s="218" t="s">
        <v>4</v>
      </c>
    </row>
    <row r="7" ht="22.5" customHeight="1" spans="1:1">
      <c r="A7" s="218" t="s">
        <v>5</v>
      </c>
    </row>
    <row r="8" ht="22.5" customHeight="1" spans="1:1">
      <c r="A8" s="218" t="s">
        <v>6</v>
      </c>
    </row>
    <row r="9" ht="22.5" customHeight="1" spans="1:1">
      <c r="A9" s="218" t="s">
        <v>7</v>
      </c>
    </row>
    <row r="10" ht="22.5" customHeight="1" spans="1:1">
      <c r="A10" s="218" t="s">
        <v>8</v>
      </c>
    </row>
    <row r="11" ht="22.5" customHeight="1" spans="1:1">
      <c r="A11" s="218" t="s">
        <v>9</v>
      </c>
    </row>
    <row r="12" ht="22.5" customHeight="1" spans="1:1">
      <c r="A12" s="218" t="s">
        <v>10</v>
      </c>
    </row>
    <row r="13" ht="22.5" customHeight="1" spans="1:1">
      <c r="A13" s="218" t="s">
        <v>11</v>
      </c>
    </row>
    <row r="14" ht="22.5" customHeight="1" spans="1:1">
      <c r="A14" s="218" t="s">
        <v>12</v>
      </c>
    </row>
    <row r="15" ht="22.5" customHeight="1" spans="1:1">
      <c r="A15" s="218" t="s">
        <v>13</v>
      </c>
    </row>
    <row r="16" ht="22.5" customHeight="1" spans="1:1">
      <c r="A16" s="218" t="s">
        <v>14</v>
      </c>
    </row>
    <row r="17" ht="22.5" customHeight="1" spans="1:1">
      <c r="A17" s="218" t="s">
        <v>15</v>
      </c>
    </row>
    <row r="18" ht="22.5" customHeight="1" spans="1:1">
      <c r="A18" s="218" t="s">
        <v>16</v>
      </c>
    </row>
    <row r="19" ht="22.5" customHeight="1" spans="1:1">
      <c r="A19" s="218" t="s">
        <v>17</v>
      </c>
    </row>
    <row r="20" ht="22.5" customHeight="1" spans="1:1">
      <c r="A20" s="218" t="s">
        <v>18</v>
      </c>
    </row>
    <row r="21" ht="22.5" customHeight="1" spans="1:1">
      <c r="A21" s="218" t="s">
        <v>19</v>
      </c>
    </row>
    <row r="22" ht="22.5" customHeight="1" spans="1:1">
      <c r="A22" s="218" t="s">
        <v>20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9"/>
  <sheetViews>
    <sheetView showGridLines="0" showZeros="0" workbookViewId="0">
      <pane xSplit="2" ySplit="1" topLeftCell="C19" activePane="bottomRight" state="frozen"/>
      <selection/>
      <selection pane="topRight"/>
      <selection pane="bottomLeft"/>
      <selection pane="bottomRight" activeCell="B34" sqref="B34"/>
    </sheetView>
  </sheetViews>
  <sheetFormatPr defaultColWidth="8.62962962962963" defaultRowHeight="12.75" customHeight="1" outlineLevelCol="3"/>
  <cols>
    <col min="1" max="1" width="35.3796296296296" customWidth="1"/>
    <col min="2" max="2" width="27.8796296296296" customWidth="1"/>
    <col min="3" max="3" width="36.1296296296296" customWidth="1"/>
    <col min="4" max="4" width="25.6296296296296" customWidth="1"/>
  </cols>
  <sheetData>
    <row r="1" customHeight="1" spans="1:4">
      <c r="A1" s="1"/>
      <c r="B1" s="1"/>
      <c r="C1" s="1"/>
      <c r="D1" s="1"/>
    </row>
    <row r="2" ht="15" customHeight="1" spans="1:4">
      <c r="A2" s="170"/>
      <c r="B2" s="170"/>
      <c r="C2" s="170"/>
      <c r="D2" s="157"/>
    </row>
    <row r="3" ht="41.25" customHeight="1" spans="1:1">
      <c r="A3" s="236" t="s">
        <v>3</v>
      </c>
    </row>
    <row r="4" ht="17.25" customHeight="1" spans="1:4">
      <c r="A4" s="172" t="str">
        <f>"单位名称："&amp;"大理州森林和草原资源管理总站"</f>
        <v>单位名称：大理州森林和草原资源管理总站</v>
      </c>
      <c r="B4" s="173"/>
      <c r="D4" s="169" t="s">
        <v>21</v>
      </c>
    </row>
    <row r="5" ht="23.25" customHeight="1" spans="1:4">
      <c r="A5" s="174" t="s">
        <v>22</v>
      </c>
      <c r="B5" s="175"/>
      <c r="C5" s="174" t="s">
        <v>23</v>
      </c>
      <c r="D5" s="175"/>
    </row>
    <row r="6" ht="24" customHeight="1" spans="1:4">
      <c r="A6" s="174" t="s">
        <v>24</v>
      </c>
      <c r="B6" s="174" t="s">
        <v>25</v>
      </c>
      <c r="C6" s="174" t="s">
        <v>26</v>
      </c>
      <c r="D6" s="174" t="s">
        <v>25</v>
      </c>
    </row>
    <row r="7" ht="20.25" customHeight="1" spans="1:4">
      <c r="A7" s="177" t="s">
        <v>27</v>
      </c>
      <c r="B7" s="20">
        <v>5530925.73</v>
      </c>
      <c r="C7" s="177" t="s">
        <v>28</v>
      </c>
      <c r="D7" s="20"/>
    </row>
    <row r="8" ht="20.25" customHeight="1" spans="1:4">
      <c r="A8" s="177" t="s">
        <v>29</v>
      </c>
      <c r="B8" s="20"/>
      <c r="C8" s="177" t="s">
        <v>30</v>
      </c>
      <c r="D8" s="20"/>
    </row>
    <row r="9" ht="20.25" customHeight="1" spans="1:4">
      <c r="A9" s="177" t="s">
        <v>31</v>
      </c>
      <c r="B9" s="20"/>
      <c r="C9" s="213" t="s">
        <v>32</v>
      </c>
      <c r="D9" s="20"/>
    </row>
    <row r="10" ht="20.25" customHeight="1" spans="1:4">
      <c r="A10" s="177" t="s">
        <v>33</v>
      </c>
      <c r="B10" s="20"/>
      <c r="C10" s="213" t="s">
        <v>34</v>
      </c>
      <c r="D10" s="20"/>
    </row>
    <row r="11" ht="20.25" customHeight="1" spans="1:4">
      <c r="A11" s="177" t="s">
        <v>35</v>
      </c>
      <c r="B11" s="17"/>
      <c r="C11" s="213" t="s">
        <v>36</v>
      </c>
      <c r="D11" s="20"/>
    </row>
    <row r="12" ht="20.25" customHeight="1" spans="1:4">
      <c r="A12" s="214" t="s">
        <v>37</v>
      </c>
      <c r="B12" s="20"/>
      <c r="C12" s="213" t="s">
        <v>38</v>
      </c>
      <c r="D12" s="20"/>
    </row>
    <row r="13" ht="20.25" customHeight="1" spans="1:4">
      <c r="A13" s="214" t="s">
        <v>39</v>
      </c>
      <c r="B13" s="20"/>
      <c r="C13" s="18" t="s">
        <v>40</v>
      </c>
      <c r="D13" s="20"/>
    </row>
    <row r="14" ht="20.25" customHeight="1" spans="1:4">
      <c r="A14" s="214" t="s">
        <v>41</v>
      </c>
      <c r="B14" s="20"/>
      <c r="C14" s="18" t="s">
        <v>42</v>
      </c>
      <c r="D14" s="20">
        <v>508641.2</v>
      </c>
    </row>
    <row r="15" ht="20.25" customHeight="1" spans="1:4">
      <c r="A15" s="214" t="s">
        <v>43</v>
      </c>
      <c r="B15" s="20"/>
      <c r="C15" s="18" t="s">
        <v>44</v>
      </c>
      <c r="D15" s="20">
        <v>401614.02</v>
      </c>
    </row>
    <row r="16" ht="20.25" customHeight="1" spans="1:4">
      <c r="A16" s="214" t="s">
        <v>45</v>
      </c>
      <c r="B16" s="20"/>
      <c r="C16" s="18" t="s">
        <v>46</v>
      </c>
      <c r="D16" s="20"/>
    </row>
    <row r="17" ht="20.25" customHeight="1" spans="1:4">
      <c r="A17" s="178"/>
      <c r="B17" s="20"/>
      <c r="C17" s="18" t="s">
        <v>47</v>
      </c>
      <c r="D17" s="20"/>
    </row>
    <row r="18" ht="20.25" customHeight="1" spans="1:4">
      <c r="A18" s="94"/>
      <c r="B18" s="20"/>
      <c r="C18" s="18" t="s">
        <v>48</v>
      </c>
      <c r="D18" s="20">
        <v>4551877.95</v>
      </c>
    </row>
    <row r="19" ht="20.25" customHeight="1" spans="1:4">
      <c r="A19" s="94"/>
      <c r="B19" s="20"/>
      <c r="C19" s="18" t="s">
        <v>49</v>
      </c>
      <c r="D19" s="20"/>
    </row>
    <row r="20" ht="20.25" customHeight="1" spans="1:4">
      <c r="A20" s="94"/>
      <c r="B20" s="20"/>
      <c r="C20" s="18" t="s">
        <v>50</v>
      </c>
      <c r="D20" s="20"/>
    </row>
    <row r="21" ht="20.25" customHeight="1" spans="1:4">
      <c r="A21" s="94"/>
      <c r="B21" s="20"/>
      <c r="C21" s="18" t="s">
        <v>51</v>
      </c>
      <c r="D21" s="20"/>
    </row>
    <row r="22" ht="20.25" customHeight="1" spans="1:4">
      <c r="A22" s="94"/>
      <c r="B22" s="20"/>
      <c r="C22" s="18" t="s">
        <v>52</v>
      </c>
      <c r="D22" s="20"/>
    </row>
    <row r="23" ht="20.25" customHeight="1" spans="1:4">
      <c r="A23" s="94"/>
      <c r="B23" s="20"/>
      <c r="C23" s="18" t="s">
        <v>53</v>
      </c>
      <c r="D23" s="20"/>
    </row>
    <row r="24" ht="20.25" customHeight="1" spans="1:4">
      <c r="A24" s="94"/>
      <c r="B24" s="20"/>
      <c r="C24" s="18" t="s">
        <v>54</v>
      </c>
      <c r="D24" s="20"/>
    </row>
    <row r="25" ht="20.25" customHeight="1" spans="1:4">
      <c r="A25" s="94"/>
      <c r="B25" s="20"/>
      <c r="C25" s="18" t="s">
        <v>55</v>
      </c>
      <c r="D25" s="20">
        <v>305533.08</v>
      </c>
    </row>
    <row r="26" ht="20.25" customHeight="1" spans="1:4">
      <c r="A26" s="94"/>
      <c r="B26" s="20"/>
      <c r="C26" s="18" t="s">
        <v>56</v>
      </c>
      <c r="D26" s="20"/>
    </row>
    <row r="27" ht="20.25" customHeight="1" spans="1:4">
      <c r="A27" s="94"/>
      <c r="B27" s="20"/>
      <c r="C27" s="18" t="s">
        <v>57</v>
      </c>
      <c r="D27" s="20"/>
    </row>
    <row r="28" ht="20.25" customHeight="1" spans="1:4">
      <c r="A28" s="94"/>
      <c r="B28" s="20"/>
      <c r="C28" s="18" t="s">
        <v>58</v>
      </c>
      <c r="D28" s="20"/>
    </row>
    <row r="29" ht="20.25" customHeight="1" spans="1:4">
      <c r="A29" s="94"/>
      <c r="B29" s="20"/>
      <c r="C29" s="178" t="s">
        <v>59</v>
      </c>
      <c r="D29" s="20"/>
    </row>
    <row r="30" ht="20.25" customHeight="1" spans="1:4">
      <c r="A30" s="94"/>
      <c r="B30" s="20"/>
      <c r="C30" s="178" t="s">
        <v>60</v>
      </c>
      <c r="D30" s="20"/>
    </row>
    <row r="31" ht="20.25" customHeight="1" spans="1:4">
      <c r="A31" s="94"/>
      <c r="B31" s="20"/>
      <c r="C31" s="178" t="s">
        <v>61</v>
      </c>
      <c r="D31" s="20"/>
    </row>
    <row r="32" ht="20.25" customHeight="1" spans="1:4">
      <c r="A32" s="94" t="s">
        <v>62</v>
      </c>
      <c r="B32" s="17">
        <v>5530925.73</v>
      </c>
      <c r="C32" s="94" t="s">
        <v>63</v>
      </c>
      <c r="D32" s="17">
        <v>5767666.25</v>
      </c>
    </row>
    <row r="33" ht="20.25" customHeight="1" spans="1:4">
      <c r="A33" s="95" t="s">
        <v>64</v>
      </c>
      <c r="B33" s="17">
        <v>236740.52</v>
      </c>
      <c r="C33" s="95" t="s">
        <v>65</v>
      </c>
      <c r="D33" s="17"/>
    </row>
    <row r="34" ht="20.25" customHeight="1" spans="1:4">
      <c r="A34" s="178" t="s">
        <v>66</v>
      </c>
      <c r="B34" s="20">
        <v>236740.52</v>
      </c>
      <c r="C34" s="178" t="s">
        <v>66</v>
      </c>
      <c r="D34" s="20"/>
    </row>
    <row r="35" ht="20.25" customHeight="1" spans="1:4">
      <c r="A35" s="178" t="s">
        <v>67</v>
      </c>
      <c r="B35" s="20"/>
      <c r="C35" s="178" t="s">
        <v>67</v>
      </c>
      <c r="D35" s="20"/>
    </row>
    <row r="36" ht="20.25" customHeight="1" spans="1:4">
      <c r="A36" s="178" t="s">
        <v>68</v>
      </c>
      <c r="B36" s="20"/>
      <c r="C36" s="178" t="s">
        <v>68</v>
      </c>
      <c r="D36" s="20"/>
    </row>
    <row r="37" ht="20.25" customHeight="1" spans="1:4">
      <c r="A37" s="178" t="s">
        <v>69</v>
      </c>
      <c r="B37" s="20"/>
      <c r="C37" s="178" t="s">
        <v>69</v>
      </c>
      <c r="D37" s="20"/>
    </row>
    <row r="38" ht="20.25" customHeight="1" spans="1:4">
      <c r="A38" s="178" t="s">
        <v>70</v>
      </c>
      <c r="B38" s="20"/>
      <c r="C38" s="178" t="s">
        <v>70</v>
      </c>
      <c r="D38" s="20"/>
    </row>
    <row r="39" ht="20.25" customHeight="1" spans="1:4">
      <c r="A39" s="21" t="s">
        <v>71</v>
      </c>
      <c r="B39" s="17">
        <v>5767666.25</v>
      </c>
      <c r="C39" s="21" t="s">
        <v>72</v>
      </c>
      <c r="D39" s="17">
        <v>5767666.25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0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GridLines="0" showZeros="0" workbookViewId="0">
      <pane xSplit="3" ySplit="1" topLeftCell="D2" activePane="bottomRight" state="frozen"/>
      <selection/>
      <selection pane="topRight"/>
      <selection pane="bottomLeft"/>
      <selection pane="bottomRight" activeCell="K17" sqref="K17"/>
    </sheetView>
  </sheetViews>
  <sheetFormatPr defaultColWidth="8.62962962962963" defaultRowHeight="12.75" customHeight="1"/>
  <cols>
    <col min="1" max="1" width="15.8796296296296" customWidth="1"/>
    <col min="2" max="2" width="27.6296296296296" customWidth="1"/>
    <col min="3" max="9" width="14.25" customWidth="1"/>
    <col min="10" max="10" width="11.3796296296296" customWidth="1"/>
    <col min="11" max="11" width="17.25" customWidth="1"/>
    <col min="12" max="12" width="12" customWidth="1"/>
    <col min="13" max="13" width="15.25" customWidth="1"/>
    <col min="14" max="14" width="10.8796296296296" customWidth="1"/>
    <col min="15" max="17" width="14.25" customWidth="1"/>
    <col min="18" max="18" width="12.25" customWidth="1"/>
    <col min="19" max="19" width="9.87962962962963" customWidth="1"/>
    <col min="20" max="20" width="12.8796296296296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7.25" customHeight="1" spans="1:1">
      <c r="A2" s="157"/>
    </row>
    <row r="3" ht="41.25" customHeight="1" spans="1:1">
      <c r="A3" s="171" t="s">
        <v>4</v>
      </c>
    </row>
    <row r="4" ht="17.25" customHeight="1" spans="1:20">
      <c r="A4" s="172" t="str">
        <f>"单位名称："&amp;"大理州森林和草原资源管理总站"</f>
        <v>单位名称：大理州森林和草原资源管理总站</v>
      </c>
      <c r="T4" s="170" t="s">
        <v>21</v>
      </c>
    </row>
    <row r="5" ht="21.75" customHeight="1" spans="1:20">
      <c r="A5" s="197" t="s">
        <v>73</v>
      </c>
      <c r="B5" s="198" t="s">
        <v>74</v>
      </c>
      <c r="C5" s="198" t="s">
        <v>75</v>
      </c>
      <c r="D5" s="199" t="s">
        <v>76</v>
      </c>
      <c r="E5" s="199"/>
      <c r="F5" s="199"/>
      <c r="G5" s="199"/>
      <c r="H5" s="199"/>
      <c r="I5" s="207"/>
      <c r="J5" s="199"/>
      <c r="K5" s="199"/>
      <c r="L5" s="199"/>
      <c r="M5" s="199"/>
      <c r="N5" s="208"/>
      <c r="O5" s="199" t="s">
        <v>64</v>
      </c>
      <c r="P5" s="199"/>
      <c r="Q5" s="199"/>
      <c r="R5" s="199"/>
      <c r="S5" s="199"/>
      <c r="T5" s="208"/>
    </row>
    <row r="6" ht="27" customHeight="1" spans="1:20">
      <c r="A6" s="200"/>
      <c r="B6" s="201"/>
      <c r="C6" s="201"/>
      <c r="D6" s="201" t="s">
        <v>77</v>
      </c>
      <c r="E6" s="201" t="s">
        <v>78</v>
      </c>
      <c r="F6" s="201" t="s">
        <v>79</v>
      </c>
      <c r="G6" s="201" t="s">
        <v>80</v>
      </c>
      <c r="H6" s="201" t="s">
        <v>81</v>
      </c>
      <c r="I6" s="209" t="s">
        <v>82</v>
      </c>
      <c r="J6" s="210"/>
      <c r="K6" s="210"/>
      <c r="L6" s="210"/>
      <c r="M6" s="210"/>
      <c r="N6" s="211"/>
      <c r="O6" s="201" t="s">
        <v>77</v>
      </c>
      <c r="P6" s="201" t="s">
        <v>78</v>
      </c>
      <c r="Q6" s="201" t="s">
        <v>79</v>
      </c>
      <c r="R6" s="201" t="s">
        <v>80</v>
      </c>
      <c r="S6" s="201" t="s">
        <v>81</v>
      </c>
      <c r="T6" s="201" t="s">
        <v>83</v>
      </c>
    </row>
    <row r="7" ht="30" customHeight="1" spans="1:20">
      <c r="A7" s="202"/>
      <c r="B7" s="203"/>
      <c r="C7" s="204"/>
      <c r="D7" s="204"/>
      <c r="E7" s="204"/>
      <c r="F7" s="204"/>
      <c r="G7" s="204"/>
      <c r="H7" s="204"/>
      <c r="I7" s="119" t="s">
        <v>77</v>
      </c>
      <c r="J7" s="211" t="s">
        <v>84</v>
      </c>
      <c r="K7" s="211" t="s">
        <v>85</v>
      </c>
      <c r="L7" s="211" t="s">
        <v>86</v>
      </c>
      <c r="M7" s="211" t="s">
        <v>87</v>
      </c>
      <c r="N7" s="211" t="s">
        <v>88</v>
      </c>
      <c r="O7" s="212"/>
      <c r="P7" s="212"/>
      <c r="Q7" s="212"/>
      <c r="R7" s="212"/>
      <c r="S7" s="212"/>
      <c r="T7" s="204"/>
    </row>
    <row r="8" ht="15" customHeight="1" spans="1:20">
      <c r="A8" s="101">
        <v>1</v>
      </c>
      <c r="B8" s="101">
        <v>2</v>
      </c>
      <c r="C8" s="101" t="s">
        <v>89</v>
      </c>
      <c r="D8" s="101" t="s">
        <v>90</v>
      </c>
      <c r="E8" s="101">
        <v>5</v>
      </c>
      <c r="F8" s="101">
        <v>6</v>
      </c>
      <c r="G8" s="101">
        <v>7</v>
      </c>
      <c r="H8" s="101">
        <v>8</v>
      </c>
      <c r="I8" s="101" t="s">
        <v>91</v>
      </c>
      <c r="J8" s="101">
        <v>10</v>
      </c>
      <c r="K8" s="101">
        <v>11</v>
      </c>
      <c r="L8" s="101">
        <v>12</v>
      </c>
      <c r="M8" s="101">
        <v>13</v>
      </c>
      <c r="N8" s="101">
        <v>14</v>
      </c>
      <c r="O8" s="101" t="s">
        <v>92</v>
      </c>
      <c r="P8" s="101">
        <v>16</v>
      </c>
      <c r="Q8" s="101">
        <v>17</v>
      </c>
      <c r="R8" s="101">
        <v>18</v>
      </c>
      <c r="S8" s="101">
        <v>19</v>
      </c>
      <c r="T8" s="101">
        <v>20</v>
      </c>
    </row>
    <row r="9" ht="21.95" customHeight="1" spans="1:20">
      <c r="A9" s="26" t="s">
        <v>93</v>
      </c>
      <c r="B9" s="26" t="s">
        <v>94</v>
      </c>
      <c r="C9" s="20">
        <v>5767666.25</v>
      </c>
      <c r="D9" s="20">
        <v>5530925.73</v>
      </c>
      <c r="E9" s="20">
        <v>5530925.73</v>
      </c>
      <c r="F9" s="20"/>
      <c r="G9" s="20"/>
      <c r="H9" s="20"/>
      <c r="I9" s="20"/>
      <c r="J9" s="20"/>
      <c r="K9" s="20"/>
      <c r="L9" s="20"/>
      <c r="M9" s="20"/>
      <c r="N9" s="20"/>
      <c r="O9" s="20">
        <v>236740.52</v>
      </c>
      <c r="P9" s="20">
        <v>236740.52</v>
      </c>
      <c r="Q9" s="20"/>
      <c r="R9" s="20"/>
      <c r="S9" s="20"/>
      <c r="T9" s="20"/>
    </row>
    <row r="10" ht="21.95" customHeight="1" spans="1:20">
      <c r="A10" s="205" t="s">
        <v>75</v>
      </c>
      <c r="B10" s="206"/>
      <c r="C10" s="17">
        <v>5767666.25</v>
      </c>
      <c r="D10" s="17">
        <v>5530925.73</v>
      </c>
      <c r="E10" s="17">
        <v>5530925.73</v>
      </c>
      <c r="F10" s="17"/>
      <c r="G10" s="17"/>
      <c r="H10" s="17"/>
      <c r="I10" s="17"/>
      <c r="J10" s="17"/>
      <c r="K10" s="17"/>
      <c r="L10" s="17"/>
      <c r="M10" s="17"/>
      <c r="N10" s="17"/>
      <c r="O10" s="17">
        <v>236740.52</v>
      </c>
      <c r="P10" s="17">
        <v>236740.52</v>
      </c>
      <c r="Q10" s="17"/>
      <c r="R10" s="17"/>
      <c r="S10" s="17"/>
      <c r="T10" s="17"/>
    </row>
  </sheetData>
  <mergeCells count="21">
    <mergeCell ref="A2:T2"/>
    <mergeCell ref="A3:T3"/>
    <mergeCell ref="A4:B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96" right="0.96" top="0.72" bottom="0.72" header="0" footer="0"/>
  <pageSetup paperSize="9" scale="4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0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B11" sqref="B11"/>
    </sheetView>
  </sheetViews>
  <sheetFormatPr defaultColWidth="9.12962962962963" defaultRowHeight="14.25" customHeight="1"/>
  <cols>
    <col min="1" max="1" width="13.8796296296296" customWidth="1"/>
    <col min="2" max="2" width="34.6296296296296" customWidth="1"/>
    <col min="3" max="8" width="19.1296296296296" customWidth="1"/>
    <col min="9" max="10" width="19" customWidth="1"/>
    <col min="11" max="11" width="18.8796296296296" customWidth="1"/>
    <col min="12" max="13" width="19" customWidth="1"/>
    <col min="14" max="16" width="18.8796296296296" customWidth="1"/>
    <col min="17" max="23" width="19" customWidth="1"/>
  </cols>
  <sheetData>
    <row r="1" customHeight="1" spans="1:2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ht="19.5" customHeight="1" spans="4:23">
      <c r="D2" s="179"/>
      <c r="E2" s="179"/>
      <c r="F2" s="179"/>
      <c r="J2" s="179"/>
      <c r="L2" s="179"/>
      <c r="Q2" s="169"/>
      <c r="R2" s="169"/>
      <c r="S2" s="169"/>
      <c r="T2" s="169"/>
      <c r="U2" s="169"/>
      <c r="V2" s="169"/>
      <c r="W2" s="169"/>
    </row>
    <row r="3" ht="42" customHeight="1" spans="1:23">
      <c r="A3" s="180" t="s">
        <v>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</row>
    <row r="4" ht="16.9" customHeight="1" spans="1:23">
      <c r="A4" s="181" t="str">
        <f>"单位名称："&amp;"大理州森林和草原资源管理总站"</f>
        <v>单位名称：大理州森林和草原资源管理总站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94"/>
      <c r="P4" s="194"/>
      <c r="Q4" s="196"/>
      <c r="R4" s="196"/>
      <c r="S4" s="196"/>
      <c r="T4" s="196"/>
      <c r="U4" s="196"/>
      <c r="V4" s="196"/>
      <c r="W4" s="196" t="s">
        <v>95</v>
      </c>
    </row>
    <row r="5" ht="19.5" customHeight="1" spans="1:23">
      <c r="A5" s="182" t="s">
        <v>96</v>
      </c>
      <c r="B5" s="182" t="s">
        <v>97</v>
      </c>
      <c r="C5" s="183" t="s">
        <v>98</v>
      </c>
      <c r="D5" s="184"/>
      <c r="E5" s="185" t="s">
        <v>99</v>
      </c>
      <c r="F5" s="185"/>
      <c r="G5" s="186"/>
      <c r="H5" s="187"/>
      <c r="I5" s="182"/>
      <c r="J5" s="182"/>
      <c r="K5" s="182"/>
      <c r="L5" s="185"/>
      <c r="M5" s="186"/>
      <c r="N5" s="186"/>
      <c r="O5" s="186"/>
      <c r="P5" s="186"/>
      <c r="Q5" s="187"/>
      <c r="R5" s="187" t="s">
        <v>100</v>
      </c>
      <c r="S5" s="187"/>
      <c r="T5" s="187"/>
      <c r="U5" s="187"/>
      <c r="V5" s="187"/>
      <c r="W5" s="187"/>
    </row>
    <row r="6" ht="19.5" customHeight="1" spans="1:23">
      <c r="A6" s="182" t="s">
        <v>96</v>
      </c>
      <c r="B6" s="182" t="s">
        <v>97</v>
      </c>
      <c r="C6" s="188" t="s">
        <v>75</v>
      </c>
      <c r="D6" s="12" t="s">
        <v>101</v>
      </c>
      <c r="E6" s="185" t="s">
        <v>77</v>
      </c>
      <c r="F6" s="185" t="s">
        <v>78</v>
      </c>
      <c r="G6" s="186"/>
      <c r="H6" s="187"/>
      <c r="I6" s="182" t="s">
        <v>79</v>
      </c>
      <c r="J6" s="182" t="s">
        <v>80</v>
      </c>
      <c r="K6" s="182" t="s">
        <v>102</v>
      </c>
      <c r="L6" s="185" t="s">
        <v>82</v>
      </c>
      <c r="M6" s="186"/>
      <c r="N6" s="186"/>
      <c r="O6" s="186"/>
      <c r="P6" s="186"/>
      <c r="Q6" s="187"/>
      <c r="R6" s="187" t="s">
        <v>77</v>
      </c>
      <c r="S6" s="187" t="s">
        <v>78</v>
      </c>
      <c r="T6" s="187" t="s">
        <v>79</v>
      </c>
      <c r="U6" s="187" t="s">
        <v>80</v>
      </c>
      <c r="V6" s="187" t="s">
        <v>81</v>
      </c>
      <c r="W6" s="187" t="s">
        <v>82</v>
      </c>
    </row>
    <row r="7" ht="33.75" customHeight="1" spans="1:23">
      <c r="A7" s="189"/>
      <c r="B7" s="189"/>
      <c r="C7" s="188"/>
      <c r="D7" s="12" t="s">
        <v>103</v>
      </c>
      <c r="E7" s="12"/>
      <c r="F7" s="12" t="s">
        <v>77</v>
      </c>
      <c r="G7" s="10" t="s">
        <v>104</v>
      </c>
      <c r="H7" s="10" t="s">
        <v>105</v>
      </c>
      <c r="I7" s="189"/>
      <c r="J7" s="189"/>
      <c r="K7" s="189"/>
      <c r="L7" s="12" t="s">
        <v>77</v>
      </c>
      <c r="M7" s="151" t="s">
        <v>106</v>
      </c>
      <c r="N7" s="195" t="s">
        <v>107</v>
      </c>
      <c r="O7" s="195" t="s">
        <v>108</v>
      </c>
      <c r="P7" s="195" t="s">
        <v>109</v>
      </c>
      <c r="Q7" s="195" t="s">
        <v>110</v>
      </c>
      <c r="R7" s="151"/>
      <c r="S7" s="151"/>
      <c r="T7" s="151"/>
      <c r="U7" s="151"/>
      <c r="V7" s="151"/>
      <c r="W7" s="151"/>
    </row>
    <row r="8" ht="19.5" customHeight="1" spans="1:23">
      <c r="A8" s="190">
        <v>1</v>
      </c>
      <c r="B8" s="190">
        <v>2</v>
      </c>
      <c r="C8" s="191" t="s">
        <v>111</v>
      </c>
      <c r="D8" s="191" t="s">
        <v>112</v>
      </c>
      <c r="E8" s="191" t="s">
        <v>113</v>
      </c>
      <c r="F8" s="191" t="s">
        <v>114</v>
      </c>
      <c r="G8" s="191">
        <v>7</v>
      </c>
      <c r="H8" s="191">
        <v>8</v>
      </c>
      <c r="I8" s="191">
        <v>9</v>
      </c>
      <c r="J8" s="191">
        <v>10</v>
      </c>
      <c r="K8" s="191">
        <v>11</v>
      </c>
      <c r="L8" s="191" t="s">
        <v>115</v>
      </c>
      <c r="M8" s="191">
        <v>13</v>
      </c>
      <c r="N8" s="191">
        <v>14</v>
      </c>
      <c r="O8" s="191">
        <v>15</v>
      </c>
      <c r="P8" s="191">
        <v>16</v>
      </c>
      <c r="Q8" s="191">
        <v>17</v>
      </c>
      <c r="R8" s="191" t="s">
        <v>116</v>
      </c>
      <c r="S8" s="191">
        <v>19</v>
      </c>
      <c r="T8" s="191">
        <v>20</v>
      </c>
      <c r="U8" s="191">
        <v>21</v>
      </c>
      <c r="V8" s="191">
        <v>22</v>
      </c>
      <c r="W8" s="191">
        <v>23</v>
      </c>
    </row>
    <row r="9" ht="23.85" customHeight="1" spans="1:23">
      <c r="A9" s="46" t="s">
        <v>117</v>
      </c>
      <c r="B9" s="46" t="s">
        <v>118</v>
      </c>
      <c r="C9" s="53">
        <v>508641.2</v>
      </c>
      <c r="D9" s="53">
        <v>508641.2</v>
      </c>
      <c r="E9" s="53">
        <v>508641.2</v>
      </c>
      <c r="F9" s="53">
        <v>508641.2</v>
      </c>
      <c r="G9" s="53">
        <v>508641.2</v>
      </c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ht="23.85" customHeight="1" spans="1:23">
      <c r="A10" s="192" t="s">
        <v>119</v>
      </c>
      <c r="B10" s="192" t="s">
        <v>120</v>
      </c>
      <c r="C10" s="53">
        <v>492001.28</v>
      </c>
      <c r="D10" s="53">
        <v>492001.28</v>
      </c>
      <c r="E10" s="53">
        <v>492001.28</v>
      </c>
      <c r="F10" s="53">
        <v>492001.28</v>
      </c>
      <c r="G10" s="53">
        <v>492001.28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</row>
    <row r="11" ht="23.85" customHeight="1" spans="1:23">
      <c r="A11" s="193" t="s">
        <v>121</v>
      </c>
      <c r="B11" s="193" t="s">
        <v>122</v>
      </c>
      <c r="C11" s="53">
        <v>492001.28</v>
      </c>
      <c r="D11" s="53">
        <v>492001.28</v>
      </c>
      <c r="E11" s="53">
        <v>492001.28</v>
      </c>
      <c r="F11" s="53">
        <v>492001.28</v>
      </c>
      <c r="G11" s="53">
        <v>492001.28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</row>
    <row r="12" ht="23.85" customHeight="1" spans="1:23">
      <c r="A12" s="192" t="s">
        <v>123</v>
      </c>
      <c r="B12" s="192" t="s">
        <v>124</v>
      </c>
      <c r="C12" s="53">
        <v>16639.92</v>
      </c>
      <c r="D12" s="53">
        <v>16639.92</v>
      </c>
      <c r="E12" s="53">
        <v>16639.92</v>
      </c>
      <c r="F12" s="53">
        <v>16639.92</v>
      </c>
      <c r="G12" s="53">
        <v>16639.92</v>
      </c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</row>
    <row r="13" ht="23.85" customHeight="1" spans="1:23">
      <c r="A13" s="193" t="s">
        <v>125</v>
      </c>
      <c r="B13" s="193" t="s">
        <v>126</v>
      </c>
      <c r="C13" s="53">
        <v>16639.92</v>
      </c>
      <c r="D13" s="53">
        <v>16639.92</v>
      </c>
      <c r="E13" s="53">
        <v>16639.92</v>
      </c>
      <c r="F13" s="53">
        <v>16639.92</v>
      </c>
      <c r="G13" s="53">
        <v>16639.92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</row>
    <row r="14" ht="23.85" customHeight="1" spans="1:23">
      <c r="A14" s="46" t="s">
        <v>127</v>
      </c>
      <c r="B14" s="46" t="s">
        <v>128</v>
      </c>
      <c r="C14" s="53">
        <v>401614.02</v>
      </c>
      <c r="D14" s="53">
        <v>401614.02</v>
      </c>
      <c r="E14" s="53">
        <v>401614.02</v>
      </c>
      <c r="F14" s="53">
        <v>401614.02</v>
      </c>
      <c r="G14" s="53">
        <v>401614.02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ht="23.85" customHeight="1" spans="1:23">
      <c r="A15" s="192" t="s">
        <v>129</v>
      </c>
      <c r="B15" s="192" t="s">
        <v>130</v>
      </c>
      <c r="C15" s="53">
        <v>401614.02</v>
      </c>
      <c r="D15" s="53">
        <v>401614.02</v>
      </c>
      <c r="E15" s="53">
        <v>401614.02</v>
      </c>
      <c r="F15" s="53">
        <v>401614.02</v>
      </c>
      <c r="G15" s="53">
        <v>401614.02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ht="23.85" customHeight="1" spans="1:23">
      <c r="A16" s="193" t="s">
        <v>131</v>
      </c>
      <c r="B16" s="193" t="s">
        <v>132</v>
      </c>
      <c r="C16" s="53">
        <v>220590.69</v>
      </c>
      <c r="D16" s="53">
        <v>220590.69</v>
      </c>
      <c r="E16" s="53">
        <v>220590.69</v>
      </c>
      <c r="F16" s="53">
        <v>220590.69</v>
      </c>
      <c r="G16" s="53">
        <v>220590.69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ht="23.85" customHeight="1" spans="1:23">
      <c r="A17" s="193" t="s">
        <v>133</v>
      </c>
      <c r="B17" s="193" t="s">
        <v>134</v>
      </c>
      <c r="C17" s="53">
        <v>158920.79</v>
      </c>
      <c r="D17" s="53">
        <v>158920.79</v>
      </c>
      <c r="E17" s="53">
        <v>158920.79</v>
      </c>
      <c r="F17" s="53">
        <v>158920.79</v>
      </c>
      <c r="G17" s="53">
        <v>158920.79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</row>
    <row r="18" ht="23.85" customHeight="1" spans="1:23">
      <c r="A18" s="193" t="s">
        <v>135</v>
      </c>
      <c r="B18" s="193" t="s">
        <v>136</v>
      </c>
      <c r="C18" s="53">
        <v>22102.54</v>
      </c>
      <c r="D18" s="53">
        <v>22102.54</v>
      </c>
      <c r="E18" s="53">
        <v>22102.54</v>
      </c>
      <c r="F18" s="53">
        <v>22102.54</v>
      </c>
      <c r="G18" s="53">
        <v>22102.54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</row>
    <row r="19" ht="23.85" customHeight="1" spans="1:23">
      <c r="A19" s="46" t="s">
        <v>137</v>
      </c>
      <c r="B19" s="46" t="s">
        <v>138</v>
      </c>
      <c r="C19" s="53">
        <v>4551877.95</v>
      </c>
      <c r="D19" s="53">
        <v>4551877.95</v>
      </c>
      <c r="E19" s="53">
        <v>4315137.43</v>
      </c>
      <c r="F19" s="53">
        <v>4315137.43</v>
      </c>
      <c r="G19" s="53">
        <v>3865137.43</v>
      </c>
      <c r="H19" s="53">
        <v>450000</v>
      </c>
      <c r="I19" s="53"/>
      <c r="J19" s="53"/>
      <c r="K19" s="53"/>
      <c r="L19" s="53"/>
      <c r="M19" s="53"/>
      <c r="N19" s="53"/>
      <c r="O19" s="53"/>
      <c r="P19" s="53"/>
      <c r="Q19" s="53"/>
      <c r="R19" s="53">
        <v>236740.52</v>
      </c>
      <c r="S19" s="53">
        <v>236740.52</v>
      </c>
      <c r="T19" s="53"/>
      <c r="U19" s="53"/>
      <c r="V19" s="53"/>
      <c r="W19" s="53"/>
    </row>
    <row r="20" ht="23.85" customHeight="1" spans="1:23">
      <c r="A20" s="192" t="s">
        <v>139</v>
      </c>
      <c r="B20" s="192" t="s">
        <v>140</v>
      </c>
      <c r="C20" s="53">
        <v>4551877.95</v>
      </c>
      <c r="D20" s="53">
        <v>4551877.95</v>
      </c>
      <c r="E20" s="53">
        <v>4315137.43</v>
      </c>
      <c r="F20" s="53">
        <v>4315137.43</v>
      </c>
      <c r="G20" s="53">
        <v>3865137.43</v>
      </c>
      <c r="H20" s="53">
        <v>450000</v>
      </c>
      <c r="I20" s="53"/>
      <c r="J20" s="53"/>
      <c r="K20" s="53"/>
      <c r="L20" s="53"/>
      <c r="M20" s="53"/>
      <c r="N20" s="53"/>
      <c r="O20" s="53"/>
      <c r="P20" s="53"/>
      <c r="Q20" s="53"/>
      <c r="R20" s="53">
        <v>236740.52</v>
      </c>
      <c r="S20" s="53">
        <v>236740.52</v>
      </c>
      <c r="T20" s="53"/>
      <c r="U20" s="53"/>
      <c r="V20" s="53"/>
      <c r="W20" s="53"/>
    </row>
    <row r="21" ht="23.85" customHeight="1" spans="1:23">
      <c r="A21" s="193" t="s">
        <v>141</v>
      </c>
      <c r="B21" s="193" t="s">
        <v>142</v>
      </c>
      <c r="C21" s="53">
        <v>3865137.43</v>
      </c>
      <c r="D21" s="53">
        <v>3865137.43</v>
      </c>
      <c r="E21" s="53">
        <v>3865137.43</v>
      </c>
      <c r="F21" s="53">
        <v>3865137.43</v>
      </c>
      <c r="G21" s="53">
        <v>3865137.43</v>
      </c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</row>
    <row r="22" ht="23.85" customHeight="1" spans="1:23">
      <c r="A22" s="193" t="s">
        <v>143</v>
      </c>
      <c r="B22" s="193" t="s">
        <v>144</v>
      </c>
      <c r="C22" s="53">
        <v>33865.52</v>
      </c>
      <c r="D22" s="53">
        <v>33865.52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>
        <v>33865.52</v>
      </c>
      <c r="S22" s="53">
        <v>33865.52</v>
      </c>
      <c r="T22" s="53"/>
      <c r="U22" s="53"/>
      <c r="V22" s="53"/>
      <c r="W22" s="53"/>
    </row>
    <row r="23" ht="23.85" customHeight="1" spans="1:23">
      <c r="A23" s="193" t="s">
        <v>145</v>
      </c>
      <c r="B23" s="193" t="s">
        <v>146</v>
      </c>
      <c r="C23" s="53">
        <v>100000</v>
      </c>
      <c r="D23" s="53">
        <v>100000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>
        <v>100000</v>
      </c>
      <c r="S23" s="53">
        <v>100000</v>
      </c>
      <c r="T23" s="53"/>
      <c r="U23" s="53"/>
      <c r="V23" s="53"/>
      <c r="W23" s="53"/>
    </row>
    <row r="24" ht="23.85" customHeight="1" spans="1:23">
      <c r="A24" s="193" t="s">
        <v>147</v>
      </c>
      <c r="B24" s="193" t="s">
        <v>148</v>
      </c>
      <c r="C24" s="53">
        <v>42875</v>
      </c>
      <c r="D24" s="53">
        <v>42875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>
        <v>42875</v>
      </c>
      <c r="S24" s="53">
        <v>42875</v>
      </c>
      <c r="T24" s="53"/>
      <c r="U24" s="53"/>
      <c r="V24" s="53"/>
      <c r="W24" s="53"/>
    </row>
    <row r="25" ht="23.85" customHeight="1" spans="1:23">
      <c r="A25" s="193" t="s">
        <v>149</v>
      </c>
      <c r="B25" s="193" t="s">
        <v>150</v>
      </c>
      <c r="C25" s="53">
        <v>40000</v>
      </c>
      <c r="D25" s="53">
        <v>40000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>
        <v>40000</v>
      </c>
      <c r="S25" s="53">
        <v>40000</v>
      </c>
      <c r="T25" s="53"/>
      <c r="U25" s="53"/>
      <c r="V25" s="53"/>
      <c r="W25" s="53"/>
    </row>
    <row r="26" ht="23.85" customHeight="1" spans="1:23">
      <c r="A26" s="193" t="s">
        <v>151</v>
      </c>
      <c r="B26" s="193" t="s">
        <v>152</v>
      </c>
      <c r="C26" s="53">
        <v>470000</v>
      </c>
      <c r="D26" s="53">
        <v>470000</v>
      </c>
      <c r="E26" s="53">
        <v>450000</v>
      </c>
      <c r="F26" s="53">
        <v>450000</v>
      </c>
      <c r="G26" s="53"/>
      <c r="H26" s="53">
        <v>450000</v>
      </c>
      <c r="I26" s="53"/>
      <c r="J26" s="53"/>
      <c r="K26" s="53"/>
      <c r="L26" s="53"/>
      <c r="M26" s="53"/>
      <c r="N26" s="53"/>
      <c r="O26" s="53"/>
      <c r="P26" s="53"/>
      <c r="Q26" s="53"/>
      <c r="R26" s="53">
        <v>20000</v>
      </c>
      <c r="S26" s="53">
        <v>20000</v>
      </c>
      <c r="T26" s="53"/>
      <c r="U26" s="53"/>
      <c r="V26" s="53"/>
      <c r="W26" s="53"/>
    </row>
    <row r="27" ht="23.85" customHeight="1" spans="1:23">
      <c r="A27" s="46" t="s">
        <v>153</v>
      </c>
      <c r="B27" s="46" t="s">
        <v>154</v>
      </c>
      <c r="C27" s="53">
        <v>305533.08</v>
      </c>
      <c r="D27" s="53">
        <v>305533.08</v>
      </c>
      <c r="E27" s="53">
        <v>305533.08</v>
      </c>
      <c r="F27" s="53">
        <v>305533.08</v>
      </c>
      <c r="G27" s="53">
        <v>305533.08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</row>
    <row r="28" ht="23.85" customHeight="1" spans="1:23">
      <c r="A28" s="192" t="s">
        <v>155</v>
      </c>
      <c r="B28" s="192" t="s">
        <v>156</v>
      </c>
      <c r="C28" s="53">
        <v>305533.08</v>
      </c>
      <c r="D28" s="53">
        <v>305533.08</v>
      </c>
      <c r="E28" s="53">
        <v>305533.08</v>
      </c>
      <c r="F28" s="53">
        <v>305533.08</v>
      </c>
      <c r="G28" s="53">
        <v>305533.08</v>
      </c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</row>
    <row r="29" ht="23.85" customHeight="1" spans="1:23">
      <c r="A29" s="193" t="s">
        <v>157</v>
      </c>
      <c r="B29" s="193" t="s">
        <v>158</v>
      </c>
      <c r="C29" s="53">
        <v>305533.08</v>
      </c>
      <c r="D29" s="53">
        <v>305533.08</v>
      </c>
      <c r="E29" s="53">
        <v>305533.08</v>
      </c>
      <c r="F29" s="53">
        <v>305533.08</v>
      </c>
      <c r="G29" s="53">
        <v>305533.08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</row>
    <row r="30" ht="23.85" customHeight="1" spans="1:23">
      <c r="A30" s="48" t="s">
        <v>75</v>
      </c>
      <c r="B30" s="48" t="s">
        <v>159</v>
      </c>
      <c r="C30" s="50">
        <v>5767666.25</v>
      </c>
      <c r="D30" s="50">
        <v>5767666.25</v>
      </c>
      <c r="E30" s="50">
        <v>5530925.73</v>
      </c>
      <c r="F30" s="50">
        <v>5530925.73</v>
      </c>
      <c r="G30" s="50">
        <v>5080925.73</v>
      </c>
      <c r="H30" s="50">
        <v>450000</v>
      </c>
      <c r="I30" s="50"/>
      <c r="J30" s="50"/>
      <c r="K30" s="50"/>
      <c r="L30" s="50"/>
      <c r="M30" s="50"/>
      <c r="N30" s="50"/>
      <c r="O30" s="50"/>
      <c r="P30" s="50"/>
      <c r="Q30" s="50"/>
      <c r="R30" s="50">
        <v>236740.52</v>
      </c>
      <c r="S30" s="50">
        <v>236740.52</v>
      </c>
      <c r="T30" s="50"/>
      <c r="U30" s="50"/>
      <c r="V30" s="50"/>
      <c r="W30" s="50"/>
    </row>
  </sheetData>
  <mergeCells count="21">
    <mergeCell ref="A3:W3"/>
    <mergeCell ref="A4:N4"/>
    <mergeCell ref="E5:Q5"/>
    <mergeCell ref="R5:W5"/>
    <mergeCell ref="F6:H6"/>
    <mergeCell ref="L6:Q6"/>
    <mergeCell ref="A30:B30"/>
    <mergeCell ref="A5:A7"/>
    <mergeCell ref="B5:B7"/>
    <mergeCell ref="C5:C7"/>
    <mergeCell ref="D6:D7"/>
    <mergeCell ref="E6:E7"/>
    <mergeCell ref="I6:I7"/>
    <mergeCell ref="J6:J7"/>
    <mergeCell ref="K6:K7"/>
    <mergeCell ref="R6:R7"/>
    <mergeCell ref="S6:S7"/>
    <mergeCell ref="T6:T7"/>
    <mergeCell ref="U6:U7"/>
    <mergeCell ref="V6:V7"/>
    <mergeCell ref="W6:W7"/>
  </mergeCells>
  <printOptions horizontalCentered="1"/>
  <pageMargins left="0.3" right="0.3" top="0.41" bottom="0.41" header="0.25" footer="0.25"/>
  <pageSetup paperSize="9" scale="3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xSplit="2" ySplit="1" topLeftCell="C16" activePane="bottomRight" state="frozen"/>
      <selection/>
      <selection pane="topRight"/>
      <selection pane="bottomLeft"/>
      <selection pane="bottomRight" activeCell="F18" sqref="F18"/>
    </sheetView>
  </sheetViews>
  <sheetFormatPr defaultColWidth="8.62962962962963" defaultRowHeight="12.75" customHeight="1" outlineLevelCol="3"/>
  <cols>
    <col min="1" max="1" width="35.6296296296296" customWidth="1"/>
    <col min="2" max="2" width="28.6296296296296" customWidth="1"/>
    <col min="3" max="3" width="35.6296296296296" customWidth="1"/>
    <col min="4" max="4" width="28.6296296296296" customWidth="1"/>
  </cols>
  <sheetData>
    <row r="1" customHeight="1" spans="1:4">
      <c r="A1" s="1"/>
      <c r="B1" s="1"/>
      <c r="C1" s="1"/>
      <c r="D1" s="1"/>
    </row>
    <row r="2" ht="15" customHeight="1" spans="1:4">
      <c r="A2" s="153"/>
      <c r="B2" s="170"/>
      <c r="C2" s="170"/>
      <c r="D2" s="170"/>
    </row>
    <row r="3" ht="41.25" customHeight="1" spans="1:1">
      <c r="A3" s="236" t="s">
        <v>6</v>
      </c>
    </row>
    <row r="4" ht="17.25" customHeight="1" spans="1:4">
      <c r="A4" s="172" t="str">
        <f>"单位名称："&amp;"大理州森林和草原资源管理总站"</f>
        <v>单位名称：大理州森林和草原资源管理总站</v>
      </c>
      <c r="B4" s="173"/>
      <c r="D4" s="170" t="s">
        <v>21</v>
      </c>
    </row>
    <row r="5" ht="17.25" customHeight="1" spans="1:4">
      <c r="A5" s="174" t="s">
        <v>22</v>
      </c>
      <c r="B5" s="175"/>
      <c r="C5" s="174" t="s">
        <v>23</v>
      </c>
      <c r="D5" s="175"/>
    </row>
    <row r="6" ht="18.75" customHeight="1" spans="1:4">
      <c r="A6" s="174" t="s">
        <v>24</v>
      </c>
      <c r="B6" s="174" t="s">
        <v>160</v>
      </c>
      <c r="C6" s="174" t="s">
        <v>161</v>
      </c>
      <c r="D6" s="174" t="s">
        <v>160</v>
      </c>
    </row>
    <row r="7" ht="20.45" customHeight="1" spans="1:4">
      <c r="A7" s="176" t="s">
        <v>162</v>
      </c>
      <c r="B7" s="17">
        <v>5530925.73</v>
      </c>
      <c r="C7" s="176" t="s">
        <v>163</v>
      </c>
      <c r="D7" s="17">
        <v>5767666.25</v>
      </c>
    </row>
    <row r="8" ht="20.45" customHeight="1" spans="1:4">
      <c r="A8" s="177" t="s">
        <v>164</v>
      </c>
      <c r="B8" s="20">
        <v>5530925.73</v>
      </c>
      <c r="C8" s="177" t="s">
        <v>165</v>
      </c>
      <c r="D8" s="20"/>
    </row>
    <row r="9" ht="20.45" customHeight="1" spans="1:4">
      <c r="A9" s="177" t="s">
        <v>166</v>
      </c>
      <c r="B9" s="20"/>
      <c r="C9" s="177" t="s">
        <v>167</v>
      </c>
      <c r="D9" s="20"/>
    </row>
    <row r="10" ht="20.45" customHeight="1" spans="1:4">
      <c r="A10" s="177" t="s">
        <v>168</v>
      </c>
      <c r="B10" s="20"/>
      <c r="C10" s="177" t="s">
        <v>169</v>
      </c>
      <c r="D10" s="20"/>
    </row>
    <row r="11" ht="20.45" customHeight="1" spans="3:4">
      <c r="C11" s="177" t="s">
        <v>170</v>
      </c>
      <c r="D11" s="20"/>
    </row>
    <row r="12" ht="20.45" customHeight="1" spans="1:4">
      <c r="A12" s="176" t="s">
        <v>171</v>
      </c>
      <c r="B12" s="17">
        <v>236740.52</v>
      </c>
      <c r="C12" s="177" t="s">
        <v>172</v>
      </c>
      <c r="D12" s="20"/>
    </row>
    <row r="13" ht="20.45" customHeight="1" spans="1:4">
      <c r="A13" s="177" t="s">
        <v>164</v>
      </c>
      <c r="B13" s="20">
        <v>236740.52</v>
      </c>
      <c r="C13" s="126" t="s">
        <v>173</v>
      </c>
      <c r="D13" s="20"/>
    </row>
    <row r="14" ht="20.45" customHeight="1" spans="1:4">
      <c r="A14" s="178" t="s">
        <v>166</v>
      </c>
      <c r="B14" s="20"/>
      <c r="C14" s="126" t="s">
        <v>174</v>
      </c>
      <c r="D14" s="20"/>
    </row>
    <row r="15" ht="20.45" customHeight="1" spans="1:4">
      <c r="A15" s="178" t="s">
        <v>168</v>
      </c>
      <c r="B15" s="20"/>
      <c r="C15" s="126" t="s">
        <v>175</v>
      </c>
      <c r="D15" s="20">
        <v>508641.2</v>
      </c>
    </row>
    <row r="16" ht="20.45" customHeight="1" spans="1:4">
      <c r="A16" s="94"/>
      <c r="B16" s="20"/>
      <c r="C16" s="126" t="s">
        <v>176</v>
      </c>
      <c r="D16" s="20">
        <v>401614.02</v>
      </c>
    </row>
    <row r="17" ht="20.45" customHeight="1" spans="1:4">
      <c r="A17" s="94"/>
      <c r="B17" s="20"/>
      <c r="C17" s="126" t="s">
        <v>177</v>
      </c>
      <c r="D17" s="20"/>
    </row>
    <row r="18" ht="20.45" customHeight="1" spans="1:4">
      <c r="A18" s="94"/>
      <c r="B18" s="20"/>
      <c r="C18" s="126" t="s">
        <v>178</v>
      </c>
      <c r="D18" s="20"/>
    </row>
    <row r="19" ht="20.45" customHeight="1" spans="1:4">
      <c r="A19" s="94"/>
      <c r="B19" s="20"/>
      <c r="C19" s="126" t="s">
        <v>179</v>
      </c>
      <c r="D19" s="20">
        <v>4551877.95</v>
      </c>
    </row>
    <row r="20" ht="20.45" customHeight="1" spans="1:4">
      <c r="A20" s="94"/>
      <c r="B20" s="20"/>
      <c r="C20" s="126" t="s">
        <v>180</v>
      </c>
      <c r="D20" s="20"/>
    </row>
    <row r="21" ht="20.45" customHeight="1" spans="1:4">
      <c r="A21" s="94"/>
      <c r="B21" s="20"/>
      <c r="C21" s="126" t="s">
        <v>181</v>
      </c>
      <c r="D21" s="20"/>
    </row>
    <row r="22" ht="20.45" customHeight="1" spans="1:4">
      <c r="A22" s="94"/>
      <c r="B22" s="20"/>
      <c r="C22" s="126" t="s">
        <v>182</v>
      </c>
      <c r="D22" s="20"/>
    </row>
    <row r="23" ht="20.45" customHeight="1" spans="1:4">
      <c r="A23" s="94"/>
      <c r="B23" s="20"/>
      <c r="C23" s="126" t="s">
        <v>183</v>
      </c>
      <c r="D23" s="20"/>
    </row>
    <row r="24" ht="20.45" customHeight="1" spans="1:4">
      <c r="A24" s="94"/>
      <c r="B24" s="20"/>
      <c r="C24" s="126" t="s">
        <v>184</v>
      </c>
      <c r="D24" s="20"/>
    </row>
    <row r="25" ht="20.45" customHeight="1" spans="1:4">
      <c r="A25" s="94"/>
      <c r="B25" s="20"/>
      <c r="C25" s="126" t="s">
        <v>185</v>
      </c>
      <c r="D25" s="20"/>
    </row>
    <row r="26" ht="20.45" customHeight="1" spans="1:4">
      <c r="A26" s="94"/>
      <c r="B26" s="20"/>
      <c r="C26" s="126" t="s">
        <v>186</v>
      </c>
      <c r="D26" s="20">
        <v>305533.08</v>
      </c>
    </row>
    <row r="27" ht="20.45" customHeight="1" spans="1:4">
      <c r="A27" s="94"/>
      <c r="B27" s="20"/>
      <c r="C27" s="126" t="s">
        <v>187</v>
      </c>
      <c r="D27" s="20"/>
    </row>
    <row r="28" ht="20.45" customHeight="1" spans="1:4">
      <c r="A28" s="94"/>
      <c r="B28" s="20"/>
      <c r="C28" s="126" t="s">
        <v>188</v>
      </c>
      <c r="D28" s="20"/>
    </row>
    <row r="29" ht="20.45" customHeight="1" spans="1:4">
      <c r="A29" s="94"/>
      <c r="B29" s="20"/>
      <c r="C29" s="126" t="s">
        <v>189</v>
      </c>
      <c r="D29" s="20"/>
    </row>
    <row r="30" ht="20.45" customHeight="1" spans="1:4">
      <c r="A30" s="94"/>
      <c r="B30" s="20"/>
      <c r="C30" s="178" t="s">
        <v>190</v>
      </c>
      <c r="D30" s="20"/>
    </row>
    <row r="31" ht="20.45" customHeight="1" spans="1:4">
      <c r="A31" s="94"/>
      <c r="B31" s="20"/>
      <c r="C31" s="126" t="s">
        <v>191</v>
      </c>
      <c r="D31" s="20"/>
    </row>
    <row r="32" ht="20.45" customHeight="1" spans="1:4">
      <c r="A32" s="94"/>
      <c r="B32" s="20"/>
      <c r="C32" s="126" t="s">
        <v>192</v>
      </c>
      <c r="D32" s="20"/>
    </row>
    <row r="33" ht="20.45" customHeight="1" spans="1:4">
      <c r="A33" s="94"/>
      <c r="B33" s="20"/>
      <c r="C33" s="25"/>
      <c r="D33" s="20"/>
    </row>
    <row r="34" ht="20.45" customHeight="1" spans="1:4">
      <c r="A34" s="94"/>
      <c r="B34" s="20"/>
      <c r="C34" s="83" t="s">
        <v>193</v>
      </c>
      <c r="D34" s="17"/>
    </row>
    <row r="35" ht="20.45" customHeight="1" spans="1:4">
      <c r="A35" s="21" t="s">
        <v>194</v>
      </c>
      <c r="B35" s="17">
        <v>5767666.25</v>
      </c>
      <c r="C35" s="21" t="s">
        <v>195</v>
      </c>
      <c r="D35" s="17">
        <v>5767666.25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6" orientation="landscape"/>
  <headerFooter>
    <oddFooter>&amp;C第&amp;P页，共&amp;N页&amp;R&amp;N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30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H13" sqref="H13"/>
    </sheetView>
  </sheetViews>
  <sheetFormatPr defaultColWidth="9.12962962962963" defaultRowHeight="14.25" customHeight="1"/>
  <cols>
    <col min="1" max="1" width="20.1296296296296" customWidth="1"/>
    <col min="2" max="2" width="38.3796296296296" customWidth="1"/>
    <col min="3" max="13" width="24.1296296296296" customWidth="1"/>
  </cols>
  <sheetData>
    <row r="1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1" spans="4:13">
      <c r="D2" s="162"/>
      <c r="E2" s="162"/>
      <c r="G2" s="70"/>
      <c r="I2" s="169"/>
      <c r="J2" s="169"/>
      <c r="K2" s="169"/>
      <c r="L2" s="169"/>
      <c r="M2" s="169"/>
    </row>
    <row r="3" ht="41.25" customHeight="1" spans="1:13">
      <c r="A3" s="5" t="s">
        <v>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18" customHeight="1" spans="1:13">
      <c r="A4" s="146" t="str">
        <f>"单位名称："&amp;"大理州森林和草原资源管理总站"</f>
        <v>单位名称：大理州森林和草原资源管理总站</v>
      </c>
      <c r="B4" s="100"/>
      <c r="C4" s="100"/>
      <c r="D4" s="100"/>
      <c r="E4" s="100"/>
      <c r="F4" s="100"/>
      <c r="G4" s="105"/>
      <c r="H4" s="100"/>
      <c r="I4" s="40"/>
      <c r="J4" s="40"/>
      <c r="K4" s="40"/>
      <c r="L4" s="40"/>
      <c r="M4" s="40" t="s">
        <v>21</v>
      </c>
    </row>
    <row r="5" ht="20.25" customHeight="1" spans="1:13">
      <c r="A5" s="163" t="s">
        <v>196</v>
      </c>
      <c r="B5" s="163"/>
      <c r="C5" s="90" t="s">
        <v>75</v>
      </c>
      <c r="D5" s="90" t="s">
        <v>197</v>
      </c>
      <c r="E5" s="90"/>
      <c r="F5" s="12"/>
      <c r="G5" s="12"/>
      <c r="H5" s="12"/>
      <c r="I5" s="12" t="s">
        <v>198</v>
      </c>
      <c r="J5" s="12"/>
      <c r="K5" s="12"/>
      <c r="L5" s="12"/>
      <c r="M5" s="12"/>
    </row>
    <row r="6" ht="20.25" customHeight="1" spans="1:13">
      <c r="A6" s="164" t="s">
        <v>96</v>
      </c>
      <c r="B6" s="164" t="s">
        <v>97</v>
      </c>
      <c r="C6" s="90"/>
      <c r="D6" s="90" t="s">
        <v>77</v>
      </c>
      <c r="E6" s="90" t="s">
        <v>104</v>
      </c>
      <c r="F6" s="12"/>
      <c r="G6" s="12"/>
      <c r="H6" s="12" t="s">
        <v>105</v>
      </c>
      <c r="I6" s="90" t="s">
        <v>77</v>
      </c>
      <c r="J6" s="90" t="s">
        <v>104</v>
      </c>
      <c r="K6" s="12"/>
      <c r="L6" s="12"/>
      <c r="M6" s="12" t="s">
        <v>105</v>
      </c>
    </row>
    <row r="7" ht="20.25" customHeight="1" spans="1:13">
      <c r="A7" s="164"/>
      <c r="B7" s="164"/>
      <c r="C7" s="12"/>
      <c r="D7" s="12"/>
      <c r="E7" s="12" t="s">
        <v>77</v>
      </c>
      <c r="F7" s="12" t="s">
        <v>199</v>
      </c>
      <c r="G7" s="12" t="s">
        <v>200</v>
      </c>
      <c r="H7" s="12"/>
      <c r="I7" s="12"/>
      <c r="J7" s="12" t="s">
        <v>77</v>
      </c>
      <c r="K7" s="12" t="s">
        <v>199</v>
      </c>
      <c r="L7" s="12" t="s">
        <v>200</v>
      </c>
      <c r="M7" s="12"/>
    </row>
    <row r="8" ht="15" customHeight="1" spans="1:13">
      <c r="A8" s="165">
        <v>1</v>
      </c>
      <c r="B8" s="165">
        <v>2</v>
      </c>
      <c r="C8" s="165" t="s">
        <v>201</v>
      </c>
      <c r="D8" s="165" t="s">
        <v>202</v>
      </c>
      <c r="E8" s="165" t="s">
        <v>203</v>
      </c>
      <c r="F8" s="165">
        <v>6</v>
      </c>
      <c r="G8" s="165">
        <v>7</v>
      </c>
      <c r="H8" s="165">
        <v>8</v>
      </c>
      <c r="I8" s="165" t="s">
        <v>204</v>
      </c>
      <c r="J8" s="165" t="s">
        <v>205</v>
      </c>
      <c r="K8" s="165">
        <v>11</v>
      </c>
      <c r="L8" s="165">
        <v>12</v>
      </c>
      <c r="M8" s="165">
        <v>13</v>
      </c>
    </row>
    <row r="9" ht="20.1" customHeight="1" spans="1:13">
      <c r="A9" s="118" t="s">
        <v>117</v>
      </c>
      <c r="B9" s="118" t="s">
        <v>118</v>
      </c>
      <c r="C9" s="20">
        <v>508641.2</v>
      </c>
      <c r="D9" s="20">
        <v>508641.2</v>
      </c>
      <c r="E9" s="20">
        <v>508641.2</v>
      </c>
      <c r="F9" s="20">
        <v>508641.2</v>
      </c>
      <c r="G9" s="20"/>
      <c r="H9" s="20"/>
      <c r="I9" s="20"/>
      <c r="J9" s="20"/>
      <c r="K9" s="20"/>
      <c r="L9" s="20"/>
      <c r="M9" s="20"/>
    </row>
    <row r="10" ht="20.1" customHeight="1" spans="1:13">
      <c r="A10" s="166" t="s">
        <v>119</v>
      </c>
      <c r="B10" s="166" t="s">
        <v>120</v>
      </c>
      <c r="C10" s="20">
        <v>492001.28</v>
      </c>
      <c r="D10" s="20">
        <v>492001.28</v>
      </c>
      <c r="E10" s="20">
        <v>492001.28</v>
      </c>
      <c r="F10" s="20">
        <v>492001.28</v>
      </c>
      <c r="G10" s="20"/>
      <c r="H10" s="20"/>
      <c r="I10" s="20"/>
      <c r="J10" s="20"/>
      <c r="K10" s="20"/>
      <c r="L10" s="20"/>
      <c r="M10" s="20"/>
    </row>
    <row r="11" ht="20.1" customHeight="1" spans="1:13">
      <c r="A11" s="167" t="s">
        <v>121</v>
      </c>
      <c r="B11" s="167" t="s">
        <v>122</v>
      </c>
      <c r="C11" s="20">
        <v>492001.28</v>
      </c>
      <c r="D11" s="20">
        <v>492001.28</v>
      </c>
      <c r="E11" s="20">
        <v>492001.28</v>
      </c>
      <c r="F11" s="20">
        <v>492001.28</v>
      </c>
      <c r="G11" s="20"/>
      <c r="H11" s="20"/>
      <c r="I11" s="20"/>
      <c r="J11" s="20"/>
      <c r="K11" s="20"/>
      <c r="L11" s="20"/>
      <c r="M11" s="20"/>
    </row>
    <row r="12" ht="20.1" customHeight="1" spans="1:13">
      <c r="A12" s="166" t="s">
        <v>123</v>
      </c>
      <c r="B12" s="166" t="s">
        <v>124</v>
      </c>
      <c r="C12" s="20">
        <v>16639.92</v>
      </c>
      <c r="D12" s="20">
        <v>16639.92</v>
      </c>
      <c r="E12" s="20">
        <v>16639.92</v>
      </c>
      <c r="F12" s="20">
        <v>16639.92</v>
      </c>
      <c r="G12" s="20"/>
      <c r="H12" s="20"/>
      <c r="I12" s="20"/>
      <c r="J12" s="20"/>
      <c r="K12" s="20"/>
      <c r="L12" s="20"/>
      <c r="M12" s="20"/>
    </row>
    <row r="13" ht="20.1" customHeight="1" spans="1:13">
      <c r="A13" s="167" t="s">
        <v>125</v>
      </c>
      <c r="B13" s="167" t="s">
        <v>126</v>
      </c>
      <c r="C13" s="20">
        <v>16639.92</v>
      </c>
      <c r="D13" s="20">
        <v>16639.92</v>
      </c>
      <c r="E13" s="20">
        <v>16639.92</v>
      </c>
      <c r="F13" s="20">
        <v>16639.92</v>
      </c>
      <c r="G13" s="20"/>
      <c r="H13" s="20"/>
      <c r="I13" s="20"/>
      <c r="J13" s="20"/>
      <c r="K13" s="20"/>
      <c r="L13" s="20"/>
      <c r="M13" s="20"/>
    </row>
    <row r="14" ht="20.1" customHeight="1" spans="1:13">
      <c r="A14" s="118" t="s">
        <v>127</v>
      </c>
      <c r="B14" s="118" t="s">
        <v>128</v>
      </c>
      <c r="C14" s="20">
        <v>401614.02</v>
      </c>
      <c r="D14" s="20">
        <v>401614.02</v>
      </c>
      <c r="E14" s="20">
        <v>401614.02</v>
      </c>
      <c r="F14" s="20">
        <v>401614.02</v>
      </c>
      <c r="G14" s="20"/>
      <c r="H14" s="20"/>
      <c r="I14" s="20"/>
      <c r="J14" s="20"/>
      <c r="K14" s="20"/>
      <c r="L14" s="20"/>
      <c r="M14" s="20"/>
    </row>
    <row r="15" ht="20.1" customHeight="1" spans="1:13">
      <c r="A15" s="166" t="s">
        <v>129</v>
      </c>
      <c r="B15" s="166" t="s">
        <v>130</v>
      </c>
      <c r="C15" s="20">
        <v>401614.02</v>
      </c>
      <c r="D15" s="20">
        <v>401614.02</v>
      </c>
      <c r="E15" s="20">
        <v>401614.02</v>
      </c>
      <c r="F15" s="20">
        <v>401614.02</v>
      </c>
      <c r="G15" s="20"/>
      <c r="H15" s="20"/>
      <c r="I15" s="20"/>
      <c r="J15" s="20"/>
      <c r="K15" s="20"/>
      <c r="L15" s="20"/>
      <c r="M15" s="20"/>
    </row>
    <row r="16" ht="20.1" customHeight="1" spans="1:13">
      <c r="A16" s="167" t="s">
        <v>131</v>
      </c>
      <c r="B16" s="167" t="s">
        <v>132</v>
      </c>
      <c r="C16" s="20">
        <v>220590.69</v>
      </c>
      <c r="D16" s="20">
        <v>220590.69</v>
      </c>
      <c r="E16" s="20">
        <v>220590.69</v>
      </c>
      <c r="F16" s="20">
        <v>220590.69</v>
      </c>
      <c r="G16" s="20"/>
      <c r="H16" s="20"/>
      <c r="I16" s="20"/>
      <c r="J16" s="20"/>
      <c r="K16" s="20"/>
      <c r="L16" s="20"/>
      <c r="M16" s="20"/>
    </row>
    <row r="17" ht="20.1" customHeight="1" spans="1:13">
      <c r="A17" s="167" t="s">
        <v>133</v>
      </c>
      <c r="B17" s="167" t="s">
        <v>134</v>
      </c>
      <c r="C17" s="20">
        <v>158920.79</v>
      </c>
      <c r="D17" s="20">
        <v>158920.79</v>
      </c>
      <c r="E17" s="20">
        <v>158920.79</v>
      </c>
      <c r="F17" s="20">
        <v>158920.79</v>
      </c>
      <c r="G17" s="20"/>
      <c r="H17" s="20"/>
      <c r="I17" s="20"/>
      <c r="J17" s="20"/>
      <c r="K17" s="20"/>
      <c r="L17" s="20"/>
      <c r="M17" s="20"/>
    </row>
    <row r="18" ht="20.1" customHeight="1" spans="1:13">
      <c r="A18" s="167" t="s">
        <v>135</v>
      </c>
      <c r="B18" s="167" t="s">
        <v>136</v>
      </c>
      <c r="C18" s="20">
        <v>22102.54</v>
      </c>
      <c r="D18" s="20">
        <v>22102.54</v>
      </c>
      <c r="E18" s="20">
        <v>22102.54</v>
      </c>
      <c r="F18" s="20">
        <v>22102.54</v>
      </c>
      <c r="G18" s="20"/>
      <c r="H18" s="20"/>
      <c r="I18" s="20"/>
      <c r="J18" s="20"/>
      <c r="K18" s="20"/>
      <c r="L18" s="20"/>
      <c r="M18" s="20"/>
    </row>
    <row r="19" ht="20.1" customHeight="1" spans="1:13">
      <c r="A19" s="118" t="s">
        <v>137</v>
      </c>
      <c r="B19" s="118" t="s">
        <v>138</v>
      </c>
      <c r="C19" s="20">
        <v>4551877.95</v>
      </c>
      <c r="D19" s="20">
        <v>4315137.43</v>
      </c>
      <c r="E19" s="20">
        <v>3865137.43</v>
      </c>
      <c r="F19" s="20">
        <v>3606547.27</v>
      </c>
      <c r="G19" s="20">
        <v>258590.16</v>
      </c>
      <c r="H19" s="20">
        <v>450000</v>
      </c>
      <c r="I19" s="20">
        <v>236740.52</v>
      </c>
      <c r="J19" s="20"/>
      <c r="K19" s="20"/>
      <c r="L19" s="20"/>
      <c r="M19" s="20">
        <v>236740.52</v>
      </c>
    </row>
    <row r="20" ht="20.1" customHeight="1" spans="1:13">
      <c r="A20" s="166" t="s">
        <v>139</v>
      </c>
      <c r="B20" s="166" t="s">
        <v>140</v>
      </c>
      <c r="C20" s="20">
        <v>4551877.95</v>
      </c>
      <c r="D20" s="20">
        <v>4315137.43</v>
      </c>
      <c r="E20" s="20">
        <v>3865137.43</v>
      </c>
      <c r="F20" s="20">
        <v>3606547.27</v>
      </c>
      <c r="G20" s="20">
        <v>258590.16</v>
      </c>
      <c r="H20" s="20">
        <v>450000</v>
      </c>
      <c r="I20" s="20">
        <v>236740.52</v>
      </c>
      <c r="J20" s="20"/>
      <c r="K20" s="20"/>
      <c r="L20" s="20"/>
      <c r="M20" s="20">
        <v>236740.52</v>
      </c>
    </row>
    <row r="21" ht="20.1" customHeight="1" spans="1:13">
      <c r="A21" s="167" t="s">
        <v>141</v>
      </c>
      <c r="B21" s="167" t="s">
        <v>142</v>
      </c>
      <c r="C21" s="20">
        <v>3865137.43</v>
      </c>
      <c r="D21" s="20">
        <v>3865137.43</v>
      </c>
      <c r="E21" s="20">
        <v>3865137.43</v>
      </c>
      <c r="F21" s="20">
        <v>3606547.27</v>
      </c>
      <c r="G21" s="20">
        <v>258590.16</v>
      </c>
      <c r="H21" s="20"/>
      <c r="I21" s="20"/>
      <c r="J21" s="20"/>
      <c r="K21" s="20"/>
      <c r="L21" s="20"/>
      <c r="M21" s="20"/>
    </row>
    <row r="22" ht="20.1" customHeight="1" spans="1:13">
      <c r="A22" s="167" t="s">
        <v>143</v>
      </c>
      <c r="B22" s="167" t="s">
        <v>144</v>
      </c>
      <c r="C22" s="20">
        <v>33865.52</v>
      </c>
      <c r="D22" s="20"/>
      <c r="E22" s="20"/>
      <c r="F22" s="20"/>
      <c r="G22" s="20"/>
      <c r="H22" s="20"/>
      <c r="I22" s="20">
        <v>33865.52</v>
      </c>
      <c r="J22" s="20"/>
      <c r="K22" s="20"/>
      <c r="L22" s="20"/>
      <c r="M22" s="20">
        <v>33865.52</v>
      </c>
    </row>
    <row r="23" ht="20.1" customHeight="1" spans="1:13">
      <c r="A23" s="167" t="s">
        <v>145</v>
      </c>
      <c r="B23" s="167" t="s">
        <v>146</v>
      </c>
      <c r="C23" s="20">
        <v>100000</v>
      </c>
      <c r="D23" s="20"/>
      <c r="E23" s="20"/>
      <c r="F23" s="20"/>
      <c r="G23" s="20"/>
      <c r="H23" s="20"/>
      <c r="I23" s="20">
        <v>100000</v>
      </c>
      <c r="J23" s="20"/>
      <c r="K23" s="20"/>
      <c r="L23" s="20"/>
      <c r="M23" s="20">
        <v>100000</v>
      </c>
    </row>
    <row r="24" ht="20.1" customHeight="1" spans="1:13">
      <c r="A24" s="167" t="s">
        <v>147</v>
      </c>
      <c r="B24" s="167" t="s">
        <v>148</v>
      </c>
      <c r="C24" s="20">
        <v>42875</v>
      </c>
      <c r="D24" s="20"/>
      <c r="E24" s="20"/>
      <c r="F24" s="20"/>
      <c r="G24" s="20"/>
      <c r="H24" s="20"/>
      <c r="I24" s="20">
        <v>42875</v>
      </c>
      <c r="J24" s="20"/>
      <c r="K24" s="20"/>
      <c r="L24" s="20"/>
      <c r="M24" s="20">
        <v>42875</v>
      </c>
    </row>
    <row r="25" ht="20.1" customHeight="1" spans="1:13">
      <c r="A25" s="167" t="s">
        <v>149</v>
      </c>
      <c r="B25" s="167" t="s">
        <v>150</v>
      </c>
      <c r="C25" s="20">
        <v>40000</v>
      </c>
      <c r="D25" s="20"/>
      <c r="E25" s="20"/>
      <c r="F25" s="20"/>
      <c r="G25" s="20"/>
      <c r="H25" s="20"/>
      <c r="I25" s="20">
        <v>40000</v>
      </c>
      <c r="J25" s="20"/>
      <c r="K25" s="20"/>
      <c r="L25" s="20"/>
      <c r="M25" s="20">
        <v>40000</v>
      </c>
    </row>
    <row r="26" ht="20.1" customHeight="1" spans="1:13">
      <c r="A26" s="167" t="s">
        <v>151</v>
      </c>
      <c r="B26" s="167" t="s">
        <v>152</v>
      </c>
      <c r="C26" s="20">
        <v>470000</v>
      </c>
      <c r="D26" s="20">
        <v>450000</v>
      </c>
      <c r="E26" s="20"/>
      <c r="F26" s="20"/>
      <c r="G26" s="20"/>
      <c r="H26" s="20">
        <v>450000</v>
      </c>
      <c r="I26" s="20">
        <v>20000</v>
      </c>
      <c r="J26" s="20"/>
      <c r="K26" s="20"/>
      <c r="L26" s="20"/>
      <c r="M26" s="20">
        <v>20000</v>
      </c>
    </row>
    <row r="27" ht="20.1" customHeight="1" spans="1:13">
      <c r="A27" s="118" t="s">
        <v>153</v>
      </c>
      <c r="B27" s="118" t="s">
        <v>154</v>
      </c>
      <c r="C27" s="20">
        <v>305533.08</v>
      </c>
      <c r="D27" s="20">
        <v>305533.08</v>
      </c>
      <c r="E27" s="20">
        <v>305533.08</v>
      </c>
      <c r="F27" s="20">
        <v>305533.08</v>
      </c>
      <c r="G27" s="20"/>
      <c r="H27" s="20"/>
      <c r="I27" s="20"/>
      <c r="J27" s="20"/>
      <c r="K27" s="20"/>
      <c r="L27" s="20"/>
      <c r="M27" s="20"/>
    </row>
    <row r="28" ht="20.1" customHeight="1" spans="1:13">
      <c r="A28" s="166" t="s">
        <v>155</v>
      </c>
      <c r="B28" s="166" t="s">
        <v>156</v>
      </c>
      <c r="C28" s="20">
        <v>305533.08</v>
      </c>
      <c r="D28" s="20">
        <v>305533.08</v>
      </c>
      <c r="E28" s="20">
        <v>305533.08</v>
      </c>
      <c r="F28" s="20">
        <v>305533.08</v>
      </c>
      <c r="G28" s="20"/>
      <c r="H28" s="20"/>
      <c r="I28" s="20"/>
      <c r="J28" s="20"/>
      <c r="K28" s="20"/>
      <c r="L28" s="20"/>
      <c r="M28" s="20"/>
    </row>
    <row r="29" ht="20.1" customHeight="1" spans="1:13">
      <c r="A29" s="167" t="s">
        <v>157</v>
      </c>
      <c r="B29" s="167" t="s">
        <v>158</v>
      </c>
      <c r="C29" s="20">
        <v>305533.08</v>
      </c>
      <c r="D29" s="20">
        <v>305533.08</v>
      </c>
      <c r="E29" s="20">
        <v>305533.08</v>
      </c>
      <c r="F29" s="20">
        <v>305533.08</v>
      </c>
      <c r="G29" s="20"/>
      <c r="H29" s="20"/>
      <c r="I29" s="20"/>
      <c r="J29" s="20"/>
      <c r="K29" s="20"/>
      <c r="L29" s="20"/>
      <c r="M29" s="20"/>
    </row>
    <row r="30" ht="20.1" customHeight="1" spans="1:13">
      <c r="A30" s="168" t="s">
        <v>75</v>
      </c>
      <c r="B30" s="168" t="s">
        <v>159</v>
      </c>
      <c r="C30" s="17">
        <v>5767666.25</v>
      </c>
      <c r="D30" s="17">
        <v>5530925.73</v>
      </c>
      <c r="E30" s="17">
        <v>5080925.73</v>
      </c>
      <c r="F30" s="17">
        <v>4822335.57</v>
      </c>
      <c r="G30" s="17">
        <v>258590.16</v>
      </c>
      <c r="H30" s="17">
        <v>450000</v>
      </c>
      <c r="I30" s="17">
        <v>236740.52</v>
      </c>
      <c r="J30" s="17"/>
      <c r="K30" s="17"/>
      <c r="L30" s="17"/>
      <c r="M30" s="17">
        <v>236740.52</v>
      </c>
    </row>
  </sheetData>
  <mergeCells count="14">
    <mergeCell ref="A3:M3"/>
    <mergeCell ref="A5:B5"/>
    <mergeCell ref="D5:H5"/>
    <mergeCell ref="I5:M5"/>
    <mergeCell ref="E6:G6"/>
    <mergeCell ref="J6:L6"/>
    <mergeCell ref="A30:B30"/>
    <mergeCell ref="A6:A7"/>
    <mergeCell ref="B6:B7"/>
    <mergeCell ref="C5:C7"/>
    <mergeCell ref="D6:D7"/>
    <mergeCell ref="H6:H7"/>
    <mergeCell ref="I6:I7"/>
    <mergeCell ref="M6:M7"/>
  </mergeCells>
  <printOptions horizontalCentered="1"/>
  <pageMargins left="0.37" right="0.37" top="0.56" bottom="0.56" header="0.48" footer="0.48"/>
  <pageSetup paperSize="9" scale="41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B14" sqref="B14"/>
    </sheetView>
  </sheetViews>
  <sheetFormatPr defaultColWidth="10.3796296296296" defaultRowHeight="14.25" customHeight="1" outlineLevelRow="7" outlineLevelCol="5"/>
  <cols>
    <col min="1" max="1" width="28.1296296296296" customWidth="1"/>
    <col min="2" max="2" width="31.1296296296296" customWidth="1"/>
    <col min="3" max="3" width="17.1296296296296" customWidth="1"/>
    <col min="4" max="4" width="22.3796296296296" customWidth="1"/>
    <col min="5" max="5" width="17.75" customWidth="1"/>
    <col min="6" max="6" width="16.25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152"/>
      <c r="B2" s="152"/>
      <c r="C2" s="152"/>
      <c r="D2" s="152"/>
      <c r="E2" s="153"/>
      <c r="F2" s="154"/>
    </row>
    <row r="3" ht="41.25" customHeight="1" spans="1:6">
      <c r="A3" s="155" t="s">
        <v>8</v>
      </c>
      <c r="B3" s="155"/>
      <c r="C3" s="155"/>
      <c r="D3" s="155"/>
      <c r="E3" s="155"/>
      <c r="F3" s="155"/>
    </row>
    <row r="4" ht="26.1" customHeight="1" spans="1:6">
      <c r="A4" s="88" t="str">
        <f>"单位名称："&amp;"大理州森林和草原资源管理总站"</f>
        <v>单位名称：大理州森林和草原资源管理总站</v>
      </c>
      <c r="B4" s="156"/>
      <c r="D4" s="152"/>
      <c r="E4" s="153"/>
      <c r="F4" s="157" t="s">
        <v>21</v>
      </c>
    </row>
    <row r="5" ht="27" customHeight="1" spans="1:6">
      <c r="A5" s="10" t="s">
        <v>206</v>
      </c>
      <c r="B5" s="10" t="s">
        <v>207</v>
      </c>
      <c r="C5" s="24" t="s">
        <v>208</v>
      </c>
      <c r="D5" s="10"/>
      <c r="E5" s="158"/>
      <c r="F5" s="10" t="s">
        <v>209</v>
      </c>
    </row>
    <row r="6" ht="28.5" customHeight="1" spans="1:6">
      <c r="A6" s="159"/>
      <c r="B6" s="160"/>
      <c r="C6" s="158" t="s">
        <v>77</v>
      </c>
      <c r="D6" s="158" t="s">
        <v>210</v>
      </c>
      <c r="E6" s="158" t="s">
        <v>211</v>
      </c>
      <c r="F6" s="161"/>
    </row>
    <row r="7" ht="17.25" customHeight="1" spans="1:6">
      <c r="A7" s="45" t="s">
        <v>212</v>
      </c>
      <c r="B7" s="45">
        <v>2</v>
      </c>
      <c r="C7" s="45" t="s">
        <v>213</v>
      </c>
      <c r="D7" s="45">
        <v>4</v>
      </c>
      <c r="E7" s="45">
        <v>5</v>
      </c>
      <c r="F7" s="45">
        <v>6</v>
      </c>
    </row>
    <row r="8" ht="21.95" customHeight="1" spans="1:6">
      <c r="A8" s="17">
        <v>20000</v>
      </c>
      <c r="B8" s="20"/>
      <c r="C8" s="17">
        <v>20000</v>
      </c>
      <c r="D8" s="20"/>
      <c r="E8" s="20">
        <v>20000</v>
      </c>
      <c r="F8" s="20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41"/>
  <sheetViews>
    <sheetView showZeros="0" workbookViewId="0">
      <pane xSplit="3" ySplit="1" topLeftCell="K2" activePane="bottomRight" state="frozen"/>
      <selection/>
      <selection pane="topRight"/>
      <selection pane="bottomLeft"/>
      <selection pane="bottomRight" activeCell="C28" sqref="C28"/>
    </sheetView>
  </sheetViews>
  <sheetFormatPr defaultColWidth="9.12962962962963" defaultRowHeight="14.25" customHeight="1"/>
  <cols>
    <col min="1" max="1" width="27.5" customWidth="1"/>
    <col min="2" max="2" width="22.3796296296296" customWidth="1"/>
    <col min="3" max="3" width="28.8796296296296" customWidth="1"/>
    <col min="4" max="4" width="10.8796296296296" customWidth="1"/>
    <col min="5" max="5" width="22.8796296296296" customWidth="1"/>
    <col min="6" max="6" width="8.62962962962963" customWidth="1"/>
    <col min="7" max="7" width="19.5" customWidth="1"/>
    <col min="8" max="8" width="19" customWidth="1"/>
    <col min="9" max="9" width="18.8796296296296" customWidth="1"/>
    <col min="10" max="10" width="19" customWidth="1"/>
    <col min="11" max="11" width="13.25" customWidth="1"/>
    <col min="12" max="12" width="19" customWidth="1"/>
    <col min="13" max="13" width="15.1296296296296" customWidth="1"/>
    <col min="14" max="15" width="19" customWidth="1"/>
    <col min="16" max="16" width="17.6296296296296" customWidth="1"/>
    <col min="17" max="17" width="15" customWidth="1"/>
    <col min="18" max="18" width="15.1296296296296" customWidth="1"/>
    <col min="19" max="23" width="19" customWidth="1"/>
    <col min="24" max="29" width="18.8796296296296" customWidth="1"/>
    <col min="30" max="30" width="19" customWidth="1"/>
  </cols>
  <sheetData>
    <row r="1" customHeight="1" spans="1:30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ht="18.75" customHeight="1" spans="2:30">
      <c r="B2" s="129"/>
      <c r="D2" s="130"/>
      <c r="E2" s="130"/>
      <c r="F2" s="130"/>
      <c r="G2" s="130"/>
      <c r="H2" s="136"/>
      <c r="I2" s="136"/>
      <c r="J2" s="136"/>
      <c r="K2" s="137"/>
      <c r="L2" s="136"/>
      <c r="M2" s="136"/>
      <c r="N2" s="136"/>
      <c r="O2" s="136"/>
      <c r="P2" s="137"/>
      <c r="Q2" s="137"/>
      <c r="R2" s="136"/>
      <c r="V2" s="129"/>
      <c r="X2" s="141"/>
      <c r="Y2" s="141"/>
      <c r="Z2" s="141"/>
      <c r="AA2" s="141"/>
      <c r="AB2" s="141"/>
      <c r="AC2" s="141"/>
      <c r="AD2" s="141"/>
    </row>
    <row r="3" ht="39.75" customHeight="1" spans="1:30">
      <c r="A3" s="131" t="s">
        <v>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</row>
    <row r="4" ht="18.75" customHeight="1" spans="1:30">
      <c r="A4" s="146" t="str">
        <f>"单位名称："&amp;"大理州森林和草原资源管理总站"</f>
        <v>单位名称：大理州森林和草原资源管理总站</v>
      </c>
      <c r="B4" s="146"/>
      <c r="C4" s="146"/>
      <c r="D4" s="146"/>
      <c r="E4" s="146"/>
      <c r="F4" s="146"/>
      <c r="G4" s="146"/>
      <c r="H4" s="147"/>
      <c r="I4" s="147"/>
      <c r="J4" s="147"/>
      <c r="K4" s="100"/>
      <c r="L4" s="147"/>
      <c r="M4" s="147"/>
      <c r="N4" s="147"/>
      <c r="O4" s="147"/>
      <c r="P4" s="100"/>
      <c r="Q4" s="100"/>
      <c r="R4" s="147"/>
      <c r="S4" s="149"/>
      <c r="T4" s="149"/>
      <c r="U4" s="149"/>
      <c r="V4" s="150"/>
      <c r="W4" s="149"/>
      <c r="X4" s="104"/>
      <c r="Y4" s="104"/>
      <c r="Z4" s="104"/>
      <c r="AA4" s="104"/>
      <c r="AB4" s="104"/>
      <c r="AC4" s="104"/>
      <c r="AD4" s="104" t="s">
        <v>21</v>
      </c>
    </row>
    <row r="5" ht="18" customHeight="1" spans="1:30">
      <c r="A5" s="10" t="s">
        <v>214</v>
      </c>
      <c r="B5" s="10" t="s">
        <v>215</v>
      </c>
      <c r="C5" s="10" t="s">
        <v>216</v>
      </c>
      <c r="D5" s="10" t="s">
        <v>217</v>
      </c>
      <c r="E5" s="10" t="s">
        <v>218</v>
      </c>
      <c r="F5" s="10" t="s">
        <v>219</v>
      </c>
      <c r="G5" s="10" t="s">
        <v>220</v>
      </c>
      <c r="H5" s="90" t="s">
        <v>75</v>
      </c>
      <c r="I5" s="90" t="s">
        <v>76</v>
      </c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 t="s">
        <v>64</v>
      </c>
      <c r="Z5" s="90"/>
      <c r="AA5" s="90"/>
      <c r="AB5" s="90"/>
      <c r="AC5" s="90"/>
      <c r="AD5" s="90"/>
    </row>
    <row r="6" ht="18" customHeight="1" spans="1:30">
      <c r="A6" s="10"/>
      <c r="B6" s="10"/>
      <c r="C6" s="10"/>
      <c r="D6" s="10"/>
      <c r="E6" s="10"/>
      <c r="F6" s="10"/>
      <c r="G6" s="10"/>
      <c r="H6" s="90"/>
      <c r="I6" s="90" t="s">
        <v>77</v>
      </c>
      <c r="J6" s="90" t="s">
        <v>78</v>
      </c>
      <c r="K6" s="90"/>
      <c r="L6" s="90"/>
      <c r="M6" s="90"/>
      <c r="N6" s="90"/>
      <c r="O6" s="90"/>
      <c r="P6" s="10" t="s">
        <v>79</v>
      </c>
      <c r="Q6" s="10" t="s">
        <v>80</v>
      </c>
      <c r="R6" s="10" t="s">
        <v>81</v>
      </c>
      <c r="S6" s="90" t="s">
        <v>82</v>
      </c>
      <c r="T6" s="90"/>
      <c r="U6" s="90"/>
      <c r="V6" s="90"/>
      <c r="W6" s="90"/>
      <c r="X6" s="90"/>
      <c r="Y6" s="151" t="s">
        <v>77</v>
      </c>
      <c r="Z6" s="151" t="s">
        <v>78</v>
      </c>
      <c r="AA6" s="151" t="s">
        <v>79</v>
      </c>
      <c r="AB6" s="151" t="s">
        <v>80</v>
      </c>
      <c r="AC6" s="151" t="s">
        <v>81</v>
      </c>
      <c r="AD6" s="151" t="s">
        <v>82</v>
      </c>
    </row>
    <row r="7" ht="18.75" customHeight="1" spans="1:30">
      <c r="A7" s="10"/>
      <c r="B7" s="10"/>
      <c r="C7" s="10"/>
      <c r="D7" s="10"/>
      <c r="E7" s="10"/>
      <c r="F7" s="10"/>
      <c r="G7" s="10"/>
      <c r="H7" s="90"/>
      <c r="I7" s="10"/>
      <c r="J7" s="10" t="s">
        <v>221</v>
      </c>
      <c r="K7" s="10" t="s">
        <v>222</v>
      </c>
      <c r="L7" s="10" t="s">
        <v>223</v>
      </c>
      <c r="M7" s="10" t="s">
        <v>224</v>
      </c>
      <c r="N7" s="10" t="s">
        <v>225</v>
      </c>
      <c r="O7" s="10" t="s">
        <v>226</v>
      </c>
      <c r="P7" s="10" t="s">
        <v>79</v>
      </c>
      <c r="Q7" s="10"/>
      <c r="R7" s="10"/>
      <c r="S7" s="10" t="s">
        <v>77</v>
      </c>
      <c r="T7" s="10" t="s">
        <v>84</v>
      </c>
      <c r="U7" s="10" t="s">
        <v>227</v>
      </c>
      <c r="V7" s="10" t="s">
        <v>86</v>
      </c>
      <c r="W7" s="10" t="s">
        <v>87</v>
      </c>
      <c r="X7" s="10" t="s">
        <v>88</v>
      </c>
      <c r="Y7" s="10"/>
      <c r="Z7" s="10"/>
      <c r="AA7" s="10"/>
      <c r="AB7" s="10"/>
      <c r="AC7" s="10"/>
      <c r="AD7" s="10"/>
    </row>
    <row r="8" ht="37.5" customHeight="1" spans="1:30">
      <c r="A8" s="10"/>
      <c r="B8" s="10"/>
      <c r="C8" s="10"/>
      <c r="D8" s="10"/>
      <c r="E8" s="10"/>
      <c r="F8" s="10"/>
      <c r="G8" s="10"/>
      <c r="H8" s="90"/>
      <c r="I8" s="10"/>
      <c r="J8" s="10" t="s">
        <v>221</v>
      </c>
      <c r="K8" s="10" t="s">
        <v>228</v>
      </c>
      <c r="L8" s="10" t="s">
        <v>222</v>
      </c>
      <c r="M8" s="10" t="s">
        <v>224</v>
      </c>
      <c r="N8" s="10" t="s">
        <v>225</v>
      </c>
      <c r="O8" s="10" t="s">
        <v>226</v>
      </c>
      <c r="P8" s="10"/>
      <c r="Q8" s="10"/>
      <c r="R8" s="10" t="s">
        <v>81</v>
      </c>
      <c r="S8" s="10" t="s">
        <v>77</v>
      </c>
      <c r="T8" s="10" t="s">
        <v>84</v>
      </c>
      <c r="U8" s="10" t="s">
        <v>227</v>
      </c>
      <c r="V8" s="10" t="s">
        <v>86</v>
      </c>
      <c r="W8" s="10" t="s">
        <v>87</v>
      </c>
      <c r="X8" s="10" t="s">
        <v>88</v>
      </c>
      <c r="Y8" s="10"/>
      <c r="Z8" s="10"/>
      <c r="AA8" s="10"/>
      <c r="AB8" s="10"/>
      <c r="AC8" s="10"/>
      <c r="AD8" s="10"/>
    </row>
    <row r="9" ht="19.5" customHeight="1" spans="1:30">
      <c r="A9" s="134">
        <v>1</v>
      </c>
      <c r="B9" s="134">
        <v>2</v>
      </c>
      <c r="C9" s="134">
        <v>3</v>
      </c>
      <c r="D9" s="134">
        <v>4</v>
      </c>
      <c r="E9" s="134">
        <v>5</v>
      </c>
      <c r="F9" s="134">
        <v>6</v>
      </c>
      <c r="G9" s="134">
        <v>7</v>
      </c>
      <c r="H9" s="148" t="s">
        <v>229</v>
      </c>
      <c r="I9" s="148" t="s">
        <v>230</v>
      </c>
      <c r="J9" s="148">
        <v>10</v>
      </c>
      <c r="K9" s="134">
        <v>11</v>
      </c>
      <c r="L9" s="134">
        <v>12</v>
      </c>
      <c r="M9" s="134">
        <v>13</v>
      </c>
      <c r="N9" s="134">
        <v>14</v>
      </c>
      <c r="O9" s="134">
        <v>15</v>
      </c>
      <c r="P9" s="134">
        <v>16</v>
      </c>
      <c r="Q9" s="134">
        <v>17</v>
      </c>
      <c r="R9" s="134">
        <v>18</v>
      </c>
      <c r="S9" s="134" t="s">
        <v>231</v>
      </c>
      <c r="T9" s="134">
        <v>20</v>
      </c>
      <c r="U9" s="134">
        <v>21</v>
      </c>
      <c r="V9" s="134">
        <v>22</v>
      </c>
      <c r="W9" s="134">
        <v>23</v>
      </c>
      <c r="X9" s="134">
        <v>24</v>
      </c>
      <c r="Y9" s="134" t="s">
        <v>232</v>
      </c>
      <c r="Z9" s="134">
        <v>26</v>
      </c>
      <c r="AA9" s="134">
        <v>27</v>
      </c>
      <c r="AB9" s="134">
        <v>28</v>
      </c>
      <c r="AC9" s="134">
        <v>29</v>
      </c>
      <c r="AD9" s="134">
        <v>30</v>
      </c>
    </row>
    <row r="10" ht="24.95" customHeight="1" spans="1:30">
      <c r="A10" s="135" t="s">
        <v>94</v>
      </c>
      <c r="B10" s="135" t="s">
        <v>233</v>
      </c>
      <c r="C10" s="135" t="s">
        <v>234</v>
      </c>
      <c r="D10" s="135" t="s">
        <v>141</v>
      </c>
      <c r="E10" s="135" t="s">
        <v>142</v>
      </c>
      <c r="F10" s="135" t="s">
        <v>235</v>
      </c>
      <c r="G10" s="135" t="s">
        <v>236</v>
      </c>
      <c r="H10" s="53">
        <v>1536856.68</v>
      </c>
      <c r="I10" s="53">
        <v>1536856.68</v>
      </c>
      <c r="J10" s="53">
        <v>1536856.68</v>
      </c>
      <c r="K10" s="53"/>
      <c r="L10" s="53">
        <v>461057</v>
      </c>
      <c r="M10" s="53"/>
      <c r="N10" s="53">
        <v>1075799.68</v>
      </c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ht="24.95" customHeight="1" spans="1:30">
      <c r="A11" s="135" t="s">
        <v>94</v>
      </c>
      <c r="B11" s="135" t="s">
        <v>233</v>
      </c>
      <c r="C11" s="135" t="s">
        <v>234</v>
      </c>
      <c r="D11" s="135" t="s">
        <v>141</v>
      </c>
      <c r="E11" s="135" t="s">
        <v>142</v>
      </c>
      <c r="F11" s="135" t="s">
        <v>237</v>
      </c>
      <c r="G11" s="135" t="s">
        <v>238</v>
      </c>
      <c r="H11" s="53">
        <v>124690.56</v>
      </c>
      <c r="I11" s="53">
        <v>124690.56</v>
      </c>
      <c r="J11" s="53">
        <v>124690.56</v>
      </c>
      <c r="K11" s="53"/>
      <c r="L11" s="53">
        <v>37407.17</v>
      </c>
      <c r="M11" s="53"/>
      <c r="N11" s="53">
        <v>87283.39</v>
      </c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145"/>
      <c r="AD11" s="145"/>
    </row>
    <row r="12" ht="24.95" customHeight="1" spans="1:30">
      <c r="A12" s="135" t="s">
        <v>94</v>
      </c>
      <c r="B12" s="135" t="s">
        <v>233</v>
      </c>
      <c r="C12" s="135" t="s">
        <v>234</v>
      </c>
      <c r="D12" s="135" t="s">
        <v>141</v>
      </c>
      <c r="E12" s="135" t="s">
        <v>142</v>
      </c>
      <c r="F12" s="135" t="s">
        <v>239</v>
      </c>
      <c r="G12" s="135" t="s">
        <v>240</v>
      </c>
      <c r="H12" s="53">
        <v>120739</v>
      </c>
      <c r="I12" s="53">
        <v>120739</v>
      </c>
      <c r="J12" s="53">
        <v>120739</v>
      </c>
      <c r="K12" s="53"/>
      <c r="L12" s="53">
        <v>36221.7</v>
      </c>
      <c r="M12" s="53"/>
      <c r="N12" s="53">
        <v>84517.3</v>
      </c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145"/>
      <c r="AD12" s="145"/>
    </row>
    <row r="13" ht="24.95" customHeight="1" spans="1:30">
      <c r="A13" s="135" t="s">
        <v>94</v>
      </c>
      <c r="B13" s="135" t="s">
        <v>233</v>
      </c>
      <c r="C13" s="135" t="s">
        <v>234</v>
      </c>
      <c r="D13" s="135" t="s">
        <v>141</v>
      </c>
      <c r="E13" s="135" t="s">
        <v>142</v>
      </c>
      <c r="F13" s="135" t="s">
        <v>241</v>
      </c>
      <c r="G13" s="135" t="s">
        <v>242</v>
      </c>
      <c r="H13" s="53">
        <v>378447</v>
      </c>
      <c r="I13" s="53">
        <v>378447</v>
      </c>
      <c r="J13" s="53">
        <v>378447</v>
      </c>
      <c r="K13" s="53"/>
      <c r="L13" s="53">
        <v>113534.1</v>
      </c>
      <c r="M13" s="53"/>
      <c r="N13" s="53">
        <v>264912.9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145"/>
      <c r="AD13" s="145"/>
    </row>
    <row r="14" ht="24.95" customHeight="1" spans="1:30">
      <c r="A14" s="135" t="s">
        <v>94</v>
      </c>
      <c r="B14" s="135" t="s">
        <v>233</v>
      </c>
      <c r="C14" s="135" t="s">
        <v>234</v>
      </c>
      <c r="D14" s="135" t="s">
        <v>141</v>
      </c>
      <c r="E14" s="135" t="s">
        <v>142</v>
      </c>
      <c r="F14" s="135" t="s">
        <v>241</v>
      </c>
      <c r="G14" s="135" t="s">
        <v>242</v>
      </c>
      <c r="H14" s="53">
        <v>221604</v>
      </c>
      <c r="I14" s="53">
        <v>221604</v>
      </c>
      <c r="J14" s="53">
        <v>221604</v>
      </c>
      <c r="K14" s="53"/>
      <c r="L14" s="53">
        <v>66481.2</v>
      </c>
      <c r="M14" s="53"/>
      <c r="N14" s="53">
        <v>155122.8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145"/>
      <c r="AD14" s="145"/>
    </row>
    <row r="15" ht="24.95" customHeight="1" spans="1:30">
      <c r="A15" s="135" t="s">
        <v>94</v>
      </c>
      <c r="B15" s="135" t="s">
        <v>233</v>
      </c>
      <c r="C15" s="135" t="s">
        <v>234</v>
      </c>
      <c r="D15" s="135" t="s">
        <v>141</v>
      </c>
      <c r="E15" s="135" t="s">
        <v>142</v>
      </c>
      <c r="F15" s="135" t="s">
        <v>241</v>
      </c>
      <c r="G15" s="135" t="s">
        <v>242</v>
      </c>
      <c r="H15" s="53">
        <v>442982.97</v>
      </c>
      <c r="I15" s="53">
        <v>442982.97</v>
      </c>
      <c r="J15" s="53">
        <v>442982.97</v>
      </c>
      <c r="K15" s="53"/>
      <c r="L15" s="53">
        <v>132894.89</v>
      </c>
      <c r="M15" s="53"/>
      <c r="N15" s="53">
        <v>310088.08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145"/>
      <c r="AD15" s="145"/>
    </row>
    <row r="16" ht="33" customHeight="1" spans="1:30">
      <c r="A16" s="135" t="s">
        <v>94</v>
      </c>
      <c r="B16" s="135" t="s">
        <v>243</v>
      </c>
      <c r="C16" s="135" t="s">
        <v>244</v>
      </c>
      <c r="D16" s="135" t="s">
        <v>121</v>
      </c>
      <c r="E16" s="135" t="s">
        <v>122</v>
      </c>
      <c r="F16" s="135" t="s">
        <v>245</v>
      </c>
      <c r="G16" s="135" t="s">
        <v>246</v>
      </c>
      <c r="H16" s="53">
        <v>492001.28</v>
      </c>
      <c r="I16" s="53">
        <v>492001.28</v>
      </c>
      <c r="J16" s="53">
        <v>492001.28</v>
      </c>
      <c r="K16" s="53"/>
      <c r="L16" s="53">
        <v>147600.38</v>
      </c>
      <c r="M16" s="53"/>
      <c r="N16" s="53">
        <v>344400.9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145"/>
      <c r="AD16" s="145"/>
    </row>
    <row r="17" ht="24.95" customHeight="1" spans="1:30">
      <c r="A17" s="135" t="s">
        <v>94</v>
      </c>
      <c r="B17" s="135" t="s">
        <v>243</v>
      </c>
      <c r="C17" s="135" t="s">
        <v>244</v>
      </c>
      <c r="D17" s="135" t="s">
        <v>131</v>
      </c>
      <c r="E17" s="135" t="s">
        <v>132</v>
      </c>
      <c r="F17" s="135" t="s">
        <v>247</v>
      </c>
      <c r="G17" s="135" t="s">
        <v>248</v>
      </c>
      <c r="H17" s="53">
        <v>220590.69</v>
      </c>
      <c r="I17" s="53">
        <v>220590.69</v>
      </c>
      <c r="J17" s="53">
        <v>220590.69</v>
      </c>
      <c r="K17" s="53"/>
      <c r="L17" s="53">
        <v>66177.21</v>
      </c>
      <c r="M17" s="53"/>
      <c r="N17" s="53">
        <v>154413.48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145"/>
      <c r="AD17" s="145"/>
    </row>
    <row r="18" ht="24.95" customHeight="1" spans="1:30">
      <c r="A18" s="135" t="s">
        <v>94</v>
      </c>
      <c r="B18" s="135" t="s">
        <v>243</v>
      </c>
      <c r="C18" s="135" t="s">
        <v>244</v>
      </c>
      <c r="D18" s="135" t="s">
        <v>133</v>
      </c>
      <c r="E18" s="135" t="s">
        <v>134</v>
      </c>
      <c r="F18" s="135" t="s">
        <v>249</v>
      </c>
      <c r="G18" s="135" t="s">
        <v>250</v>
      </c>
      <c r="H18" s="53">
        <v>56320.47</v>
      </c>
      <c r="I18" s="53">
        <v>56320.47</v>
      </c>
      <c r="J18" s="53">
        <v>56320.47</v>
      </c>
      <c r="K18" s="53"/>
      <c r="L18" s="53">
        <v>16896.14</v>
      </c>
      <c r="M18" s="53"/>
      <c r="N18" s="53">
        <v>39424.33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145"/>
      <c r="AD18" s="145"/>
    </row>
    <row r="19" ht="24.95" customHeight="1" spans="1:30">
      <c r="A19" s="135" t="s">
        <v>94</v>
      </c>
      <c r="B19" s="135" t="s">
        <v>243</v>
      </c>
      <c r="C19" s="135" t="s">
        <v>244</v>
      </c>
      <c r="D19" s="135" t="s">
        <v>133</v>
      </c>
      <c r="E19" s="135" t="s">
        <v>134</v>
      </c>
      <c r="F19" s="135" t="s">
        <v>249</v>
      </c>
      <c r="G19" s="135" t="s">
        <v>250</v>
      </c>
      <c r="H19" s="53">
        <v>102600.32</v>
      </c>
      <c r="I19" s="53">
        <v>102600.32</v>
      </c>
      <c r="J19" s="53">
        <v>102600.32</v>
      </c>
      <c r="K19" s="53"/>
      <c r="L19" s="53">
        <v>30780.1</v>
      </c>
      <c r="M19" s="53"/>
      <c r="N19" s="53">
        <v>71820.22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145"/>
      <c r="AD19" s="145"/>
    </row>
    <row r="20" ht="24.95" customHeight="1" spans="1:30">
      <c r="A20" s="135" t="s">
        <v>94</v>
      </c>
      <c r="B20" s="135" t="s">
        <v>243</v>
      </c>
      <c r="C20" s="135" t="s">
        <v>244</v>
      </c>
      <c r="D20" s="135" t="s">
        <v>135</v>
      </c>
      <c r="E20" s="135" t="s">
        <v>136</v>
      </c>
      <c r="F20" s="135" t="s">
        <v>251</v>
      </c>
      <c r="G20" s="135" t="s">
        <v>252</v>
      </c>
      <c r="H20" s="53">
        <v>10560</v>
      </c>
      <c r="I20" s="53">
        <v>10560</v>
      </c>
      <c r="J20" s="53">
        <v>10560</v>
      </c>
      <c r="K20" s="53"/>
      <c r="L20" s="53">
        <v>3168</v>
      </c>
      <c r="M20" s="53"/>
      <c r="N20" s="53">
        <v>7392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145"/>
      <c r="AD20" s="145"/>
    </row>
    <row r="21" ht="24.95" customHeight="1" spans="1:30">
      <c r="A21" s="135" t="s">
        <v>94</v>
      </c>
      <c r="B21" s="135" t="s">
        <v>243</v>
      </c>
      <c r="C21" s="135" t="s">
        <v>244</v>
      </c>
      <c r="D21" s="135" t="s">
        <v>135</v>
      </c>
      <c r="E21" s="135" t="s">
        <v>136</v>
      </c>
      <c r="F21" s="135" t="s">
        <v>251</v>
      </c>
      <c r="G21" s="135" t="s">
        <v>252</v>
      </c>
      <c r="H21" s="53">
        <v>11542.54</v>
      </c>
      <c r="I21" s="53">
        <v>11542.54</v>
      </c>
      <c r="J21" s="53">
        <v>11542.54</v>
      </c>
      <c r="K21" s="53"/>
      <c r="L21" s="53">
        <v>3462.76</v>
      </c>
      <c r="M21" s="53"/>
      <c r="N21" s="53">
        <v>8079.78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145"/>
      <c r="AD21" s="145"/>
    </row>
    <row r="22" ht="24.95" customHeight="1" spans="1:30">
      <c r="A22" s="135" t="s">
        <v>94</v>
      </c>
      <c r="B22" s="135" t="s">
        <v>243</v>
      </c>
      <c r="C22" s="135" t="s">
        <v>244</v>
      </c>
      <c r="D22" s="135" t="s">
        <v>141</v>
      </c>
      <c r="E22" s="135" t="s">
        <v>142</v>
      </c>
      <c r="F22" s="135" t="s">
        <v>251</v>
      </c>
      <c r="G22" s="135" t="s">
        <v>252</v>
      </c>
      <c r="H22" s="53">
        <v>17955.06</v>
      </c>
      <c r="I22" s="53">
        <v>17955.06</v>
      </c>
      <c r="J22" s="53">
        <v>17955.06</v>
      </c>
      <c r="K22" s="53"/>
      <c r="L22" s="53">
        <v>5386.52</v>
      </c>
      <c r="M22" s="53"/>
      <c r="N22" s="53">
        <v>12568.54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145"/>
      <c r="AD22" s="145"/>
    </row>
    <row r="23" ht="24.95" customHeight="1" spans="1:30">
      <c r="A23" s="135" t="s">
        <v>94</v>
      </c>
      <c r="B23" s="135" t="s">
        <v>253</v>
      </c>
      <c r="C23" s="135" t="s">
        <v>158</v>
      </c>
      <c r="D23" s="135" t="s">
        <v>157</v>
      </c>
      <c r="E23" s="135" t="s">
        <v>158</v>
      </c>
      <c r="F23" s="135" t="s">
        <v>254</v>
      </c>
      <c r="G23" s="135" t="s">
        <v>158</v>
      </c>
      <c r="H23" s="53">
        <v>305533.08</v>
      </c>
      <c r="I23" s="53">
        <v>305533.08</v>
      </c>
      <c r="J23" s="53">
        <v>305533.08</v>
      </c>
      <c r="K23" s="53"/>
      <c r="L23" s="53">
        <v>91659.92</v>
      </c>
      <c r="M23" s="53"/>
      <c r="N23" s="53">
        <v>213873.16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145"/>
      <c r="AD23" s="145"/>
    </row>
    <row r="24" ht="24.95" customHeight="1" spans="1:30">
      <c r="A24" s="135" t="s">
        <v>94</v>
      </c>
      <c r="B24" s="135" t="s">
        <v>255</v>
      </c>
      <c r="C24" s="135" t="s">
        <v>256</v>
      </c>
      <c r="D24" s="135" t="s">
        <v>141</v>
      </c>
      <c r="E24" s="135" t="s">
        <v>142</v>
      </c>
      <c r="F24" s="135" t="s">
        <v>257</v>
      </c>
      <c r="G24" s="135" t="s">
        <v>258</v>
      </c>
      <c r="H24" s="53">
        <v>6200</v>
      </c>
      <c r="I24" s="53">
        <v>6200</v>
      </c>
      <c r="J24" s="53">
        <v>6200</v>
      </c>
      <c r="K24" s="53"/>
      <c r="L24" s="53">
        <v>1860</v>
      </c>
      <c r="M24" s="53"/>
      <c r="N24" s="53">
        <v>4340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145"/>
      <c r="AD24" s="145"/>
    </row>
    <row r="25" ht="24.95" customHeight="1" spans="1:30">
      <c r="A25" s="135" t="s">
        <v>94</v>
      </c>
      <c r="B25" s="135" t="s">
        <v>255</v>
      </c>
      <c r="C25" s="135" t="s">
        <v>256</v>
      </c>
      <c r="D25" s="135" t="s">
        <v>141</v>
      </c>
      <c r="E25" s="135" t="s">
        <v>142</v>
      </c>
      <c r="F25" s="135" t="s">
        <v>257</v>
      </c>
      <c r="G25" s="135" t="s">
        <v>258</v>
      </c>
      <c r="H25" s="53">
        <v>1000</v>
      </c>
      <c r="I25" s="53">
        <v>1000</v>
      </c>
      <c r="J25" s="53">
        <v>1000</v>
      </c>
      <c r="K25" s="53"/>
      <c r="L25" s="53">
        <v>300</v>
      </c>
      <c r="M25" s="53"/>
      <c r="N25" s="53">
        <v>700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145"/>
      <c r="AD25" s="145"/>
    </row>
    <row r="26" ht="24.95" customHeight="1" spans="1:30">
      <c r="A26" s="135" t="s">
        <v>94</v>
      </c>
      <c r="B26" s="135" t="s">
        <v>255</v>
      </c>
      <c r="C26" s="135" t="s">
        <v>256</v>
      </c>
      <c r="D26" s="135" t="s">
        <v>141</v>
      </c>
      <c r="E26" s="135" t="s">
        <v>142</v>
      </c>
      <c r="F26" s="135" t="s">
        <v>257</v>
      </c>
      <c r="G26" s="135" t="s">
        <v>258</v>
      </c>
      <c r="H26" s="53">
        <v>3800</v>
      </c>
      <c r="I26" s="53">
        <v>3800</v>
      </c>
      <c r="J26" s="53">
        <v>3800</v>
      </c>
      <c r="K26" s="53"/>
      <c r="L26" s="53">
        <v>1140</v>
      </c>
      <c r="M26" s="53"/>
      <c r="N26" s="53">
        <v>2660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145"/>
      <c r="AD26" s="145"/>
    </row>
    <row r="27" ht="24.95" customHeight="1" spans="1:30">
      <c r="A27" s="135" t="s">
        <v>94</v>
      </c>
      <c r="B27" s="135" t="s">
        <v>255</v>
      </c>
      <c r="C27" s="135" t="s">
        <v>256</v>
      </c>
      <c r="D27" s="135" t="s">
        <v>141</v>
      </c>
      <c r="E27" s="135" t="s">
        <v>142</v>
      </c>
      <c r="F27" s="135" t="s">
        <v>257</v>
      </c>
      <c r="G27" s="135" t="s">
        <v>258</v>
      </c>
      <c r="H27" s="53">
        <v>9000</v>
      </c>
      <c r="I27" s="53">
        <v>9000</v>
      </c>
      <c r="J27" s="53">
        <v>9000</v>
      </c>
      <c r="K27" s="53"/>
      <c r="L27" s="53">
        <v>2700</v>
      </c>
      <c r="M27" s="53"/>
      <c r="N27" s="53">
        <v>6300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145"/>
      <c r="AD27" s="145"/>
    </row>
    <row r="28" ht="24.95" customHeight="1" spans="1:30">
      <c r="A28" s="135" t="s">
        <v>94</v>
      </c>
      <c r="B28" s="135" t="s">
        <v>259</v>
      </c>
      <c r="C28" s="135" t="s">
        <v>260</v>
      </c>
      <c r="D28" s="135" t="s">
        <v>141</v>
      </c>
      <c r="E28" s="135" t="s">
        <v>142</v>
      </c>
      <c r="F28" s="135" t="s">
        <v>261</v>
      </c>
      <c r="G28" s="135" t="s">
        <v>260</v>
      </c>
      <c r="H28" s="53">
        <v>51300.16</v>
      </c>
      <c r="I28" s="53">
        <v>51300.16</v>
      </c>
      <c r="J28" s="53">
        <v>51300.16</v>
      </c>
      <c r="K28" s="53"/>
      <c r="L28" s="53">
        <v>15390.05</v>
      </c>
      <c r="M28" s="53"/>
      <c r="N28" s="53">
        <v>35910.11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145"/>
      <c r="AD28" s="145"/>
    </row>
    <row r="29" ht="24.95" customHeight="1" spans="1:30">
      <c r="A29" s="135" t="s">
        <v>94</v>
      </c>
      <c r="B29" s="135" t="s">
        <v>262</v>
      </c>
      <c r="C29" s="135" t="s">
        <v>263</v>
      </c>
      <c r="D29" s="135" t="s">
        <v>141</v>
      </c>
      <c r="E29" s="135" t="s">
        <v>142</v>
      </c>
      <c r="F29" s="135" t="s">
        <v>264</v>
      </c>
      <c r="G29" s="135" t="s">
        <v>265</v>
      </c>
      <c r="H29" s="53">
        <v>132300</v>
      </c>
      <c r="I29" s="53">
        <v>132300</v>
      </c>
      <c r="J29" s="53">
        <v>132300</v>
      </c>
      <c r="K29" s="53"/>
      <c r="L29" s="53">
        <v>39690</v>
      </c>
      <c r="M29" s="53"/>
      <c r="N29" s="53">
        <v>92610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145"/>
      <c r="AD29" s="145"/>
    </row>
    <row r="30" ht="24.95" customHeight="1" spans="1:30">
      <c r="A30" s="135" t="s">
        <v>94</v>
      </c>
      <c r="B30" s="135" t="s">
        <v>262</v>
      </c>
      <c r="C30" s="135" t="s">
        <v>263</v>
      </c>
      <c r="D30" s="135" t="s">
        <v>141</v>
      </c>
      <c r="E30" s="135" t="s">
        <v>142</v>
      </c>
      <c r="F30" s="135" t="s">
        <v>266</v>
      </c>
      <c r="G30" s="135" t="s">
        <v>267</v>
      </c>
      <c r="H30" s="53">
        <v>1000</v>
      </c>
      <c r="I30" s="53">
        <v>1000</v>
      </c>
      <c r="J30" s="53">
        <v>1000</v>
      </c>
      <c r="K30" s="53"/>
      <c r="L30" s="53">
        <v>300</v>
      </c>
      <c r="M30" s="53"/>
      <c r="N30" s="53">
        <v>700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145"/>
      <c r="AD30" s="145"/>
    </row>
    <row r="31" ht="24.95" customHeight="1" spans="1:30">
      <c r="A31" s="135" t="s">
        <v>94</v>
      </c>
      <c r="B31" s="135" t="s">
        <v>262</v>
      </c>
      <c r="C31" s="135" t="s">
        <v>263</v>
      </c>
      <c r="D31" s="135" t="s">
        <v>141</v>
      </c>
      <c r="E31" s="135" t="s">
        <v>142</v>
      </c>
      <c r="F31" s="135" t="s">
        <v>268</v>
      </c>
      <c r="G31" s="135" t="s">
        <v>269</v>
      </c>
      <c r="H31" s="53">
        <v>3000</v>
      </c>
      <c r="I31" s="53">
        <v>3000</v>
      </c>
      <c r="J31" s="53">
        <v>3000</v>
      </c>
      <c r="K31" s="53"/>
      <c r="L31" s="53">
        <v>900</v>
      </c>
      <c r="M31" s="53"/>
      <c r="N31" s="53">
        <v>2100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145"/>
      <c r="AD31" s="145"/>
    </row>
    <row r="32" ht="24.95" customHeight="1" spans="1:30">
      <c r="A32" s="135" t="s">
        <v>94</v>
      </c>
      <c r="B32" s="135" t="s">
        <v>262</v>
      </c>
      <c r="C32" s="135" t="s">
        <v>263</v>
      </c>
      <c r="D32" s="135" t="s">
        <v>141</v>
      </c>
      <c r="E32" s="135" t="s">
        <v>142</v>
      </c>
      <c r="F32" s="135" t="s">
        <v>270</v>
      </c>
      <c r="G32" s="135" t="s">
        <v>271</v>
      </c>
      <c r="H32" s="53">
        <v>6600</v>
      </c>
      <c r="I32" s="53">
        <v>6600</v>
      </c>
      <c r="J32" s="53">
        <v>6600</v>
      </c>
      <c r="K32" s="53"/>
      <c r="L32" s="53">
        <v>1980</v>
      </c>
      <c r="M32" s="53"/>
      <c r="N32" s="53">
        <v>4620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145"/>
      <c r="AD32" s="145"/>
    </row>
    <row r="33" ht="24.95" customHeight="1" spans="1:30">
      <c r="A33" s="135" t="s">
        <v>94</v>
      </c>
      <c r="B33" s="135" t="s">
        <v>262</v>
      </c>
      <c r="C33" s="135" t="s">
        <v>263</v>
      </c>
      <c r="D33" s="135" t="s">
        <v>141</v>
      </c>
      <c r="E33" s="135" t="s">
        <v>142</v>
      </c>
      <c r="F33" s="135" t="s">
        <v>272</v>
      </c>
      <c r="G33" s="135" t="s">
        <v>273</v>
      </c>
      <c r="H33" s="53">
        <v>8100</v>
      </c>
      <c r="I33" s="53">
        <v>8100</v>
      </c>
      <c r="J33" s="53">
        <v>8100</v>
      </c>
      <c r="K33" s="53"/>
      <c r="L33" s="53">
        <v>2430</v>
      </c>
      <c r="M33" s="53"/>
      <c r="N33" s="53">
        <v>5670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145"/>
      <c r="AD33" s="145"/>
    </row>
    <row r="34" ht="24.95" customHeight="1" spans="1:30">
      <c r="A34" s="135" t="s">
        <v>94</v>
      </c>
      <c r="B34" s="135" t="s">
        <v>262</v>
      </c>
      <c r="C34" s="135" t="s">
        <v>263</v>
      </c>
      <c r="D34" s="135" t="s">
        <v>141</v>
      </c>
      <c r="E34" s="135" t="s">
        <v>142</v>
      </c>
      <c r="F34" s="135" t="s">
        <v>274</v>
      </c>
      <c r="G34" s="135" t="s">
        <v>275</v>
      </c>
      <c r="H34" s="53">
        <v>14250</v>
      </c>
      <c r="I34" s="53">
        <v>14250</v>
      </c>
      <c r="J34" s="53">
        <v>14250</v>
      </c>
      <c r="K34" s="53"/>
      <c r="L34" s="53">
        <v>4275</v>
      </c>
      <c r="M34" s="53"/>
      <c r="N34" s="53">
        <v>9975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145"/>
      <c r="AD34" s="145"/>
    </row>
    <row r="35" ht="24.95" customHeight="1" spans="1:30">
      <c r="A35" s="135" t="s">
        <v>94</v>
      </c>
      <c r="B35" s="135" t="s">
        <v>262</v>
      </c>
      <c r="C35" s="135" t="s">
        <v>263</v>
      </c>
      <c r="D35" s="135" t="s">
        <v>141</v>
      </c>
      <c r="E35" s="135" t="s">
        <v>142</v>
      </c>
      <c r="F35" s="135" t="s">
        <v>276</v>
      </c>
      <c r="G35" s="135" t="s">
        <v>277</v>
      </c>
      <c r="H35" s="53">
        <v>11400</v>
      </c>
      <c r="I35" s="53">
        <v>11400</v>
      </c>
      <c r="J35" s="53">
        <v>11400</v>
      </c>
      <c r="K35" s="53"/>
      <c r="L35" s="53">
        <v>3420</v>
      </c>
      <c r="M35" s="53"/>
      <c r="N35" s="53">
        <v>7980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145"/>
      <c r="AD35" s="145"/>
    </row>
    <row r="36" ht="24.95" customHeight="1" spans="1:30">
      <c r="A36" s="135" t="s">
        <v>94</v>
      </c>
      <c r="B36" s="135" t="s">
        <v>262</v>
      </c>
      <c r="C36" s="135" t="s">
        <v>263</v>
      </c>
      <c r="D36" s="135" t="s">
        <v>141</v>
      </c>
      <c r="E36" s="135" t="s">
        <v>142</v>
      </c>
      <c r="F36" s="135" t="s">
        <v>276</v>
      </c>
      <c r="G36" s="135" t="s">
        <v>277</v>
      </c>
      <c r="H36" s="53">
        <v>10640</v>
      </c>
      <c r="I36" s="53">
        <v>10640</v>
      </c>
      <c r="J36" s="53">
        <v>10640</v>
      </c>
      <c r="K36" s="53"/>
      <c r="L36" s="53">
        <v>3192</v>
      </c>
      <c r="M36" s="53"/>
      <c r="N36" s="53">
        <v>7448</v>
      </c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145"/>
      <c r="AD36" s="145"/>
    </row>
    <row r="37" ht="24.95" customHeight="1" spans="1:30">
      <c r="A37" s="135" t="s">
        <v>94</v>
      </c>
      <c r="B37" s="135" t="s">
        <v>278</v>
      </c>
      <c r="C37" s="135" t="s">
        <v>279</v>
      </c>
      <c r="D37" s="135" t="s">
        <v>125</v>
      </c>
      <c r="E37" s="135" t="s">
        <v>126</v>
      </c>
      <c r="F37" s="135" t="s">
        <v>280</v>
      </c>
      <c r="G37" s="135" t="s">
        <v>281</v>
      </c>
      <c r="H37" s="53">
        <v>16639.92</v>
      </c>
      <c r="I37" s="53">
        <v>16639.92</v>
      </c>
      <c r="J37" s="53">
        <v>16639.92</v>
      </c>
      <c r="K37" s="53"/>
      <c r="L37" s="53">
        <v>4991.98</v>
      </c>
      <c r="M37" s="53"/>
      <c r="N37" s="53">
        <v>11647.94</v>
      </c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145"/>
      <c r="AD37" s="145"/>
    </row>
    <row r="38" ht="24.95" customHeight="1" spans="1:30">
      <c r="A38" s="135" t="s">
        <v>94</v>
      </c>
      <c r="B38" s="135" t="s">
        <v>282</v>
      </c>
      <c r="C38" s="135" t="s">
        <v>283</v>
      </c>
      <c r="D38" s="135" t="s">
        <v>141</v>
      </c>
      <c r="E38" s="135" t="s">
        <v>142</v>
      </c>
      <c r="F38" s="135" t="s">
        <v>241</v>
      </c>
      <c r="G38" s="135" t="s">
        <v>242</v>
      </c>
      <c r="H38" s="53">
        <v>240000</v>
      </c>
      <c r="I38" s="53">
        <v>240000</v>
      </c>
      <c r="J38" s="53">
        <v>240000</v>
      </c>
      <c r="K38" s="53"/>
      <c r="L38" s="53">
        <v>72000</v>
      </c>
      <c r="M38" s="53"/>
      <c r="N38" s="53">
        <v>168000</v>
      </c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145"/>
      <c r="AD38" s="145"/>
    </row>
    <row r="39" ht="24.95" customHeight="1" spans="1:30">
      <c r="A39" s="135" t="s">
        <v>94</v>
      </c>
      <c r="B39" s="135" t="s">
        <v>282</v>
      </c>
      <c r="C39" s="135" t="s">
        <v>283</v>
      </c>
      <c r="D39" s="135" t="s">
        <v>141</v>
      </c>
      <c r="E39" s="135" t="s">
        <v>142</v>
      </c>
      <c r="F39" s="135" t="s">
        <v>241</v>
      </c>
      <c r="G39" s="135" t="s">
        <v>242</v>
      </c>
      <c r="H39" s="53">
        <v>515100</v>
      </c>
      <c r="I39" s="53">
        <v>515100</v>
      </c>
      <c r="J39" s="53">
        <v>515100</v>
      </c>
      <c r="K39" s="53"/>
      <c r="L39" s="53">
        <v>154530</v>
      </c>
      <c r="M39" s="53"/>
      <c r="N39" s="53">
        <v>360570</v>
      </c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145"/>
      <c r="AD39" s="145"/>
    </row>
    <row r="40" ht="24.95" customHeight="1" spans="1:30">
      <c r="A40" s="135" t="s">
        <v>94</v>
      </c>
      <c r="B40" s="135" t="s">
        <v>284</v>
      </c>
      <c r="C40" s="135" t="s">
        <v>285</v>
      </c>
      <c r="D40" s="135" t="s">
        <v>141</v>
      </c>
      <c r="E40" s="135" t="s">
        <v>142</v>
      </c>
      <c r="F40" s="135" t="s">
        <v>237</v>
      </c>
      <c r="G40" s="135" t="s">
        <v>238</v>
      </c>
      <c r="H40" s="53">
        <v>8172</v>
      </c>
      <c r="I40" s="53">
        <v>8172</v>
      </c>
      <c r="J40" s="53">
        <v>8172</v>
      </c>
      <c r="K40" s="53"/>
      <c r="L40" s="53">
        <v>2451.6</v>
      </c>
      <c r="M40" s="53"/>
      <c r="N40" s="53">
        <v>5720.4</v>
      </c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145"/>
      <c r="AD40" s="145"/>
    </row>
    <row r="41" ht="21" customHeight="1" spans="1:30">
      <c r="A41" s="21" t="s">
        <v>75</v>
      </c>
      <c r="B41" s="21"/>
      <c r="C41" s="21"/>
      <c r="D41" s="21"/>
      <c r="E41" s="21"/>
      <c r="F41" s="21"/>
      <c r="G41" s="21"/>
      <c r="H41" s="50">
        <v>5080925.73</v>
      </c>
      <c r="I41" s="50">
        <v>5080925.73</v>
      </c>
      <c r="J41" s="50">
        <v>5080925.73</v>
      </c>
      <c r="K41" s="50"/>
      <c r="L41" s="50">
        <v>1524277.72</v>
      </c>
      <c r="M41" s="50"/>
      <c r="N41" s="50">
        <v>3556648.01</v>
      </c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</row>
  </sheetData>
  <mergeCells count="36">
    <mergeCell ref="A3:AD3"/>
    <mergeCell ref="A4:G4"/>
    <mergeCell ref="I5:X5"/>
    <mergeCell ref="Y5:AD5"/>
    <mergeCell ref="J6:O6"/>
    <mergeCell ref="S6:X6"/>
    <mergeCell ref="J7:K7"/>
    <mergeCell ref="A41:G4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6:P8"/>
    <mergeCell ref="Q6:Q8"/>
    <mergeCell ref="R6:R8"/>
    <mergeCell ref="S7:S8"/>
    <mergeCell ref="T7:T8"/>
    <mergeCell ref="U7:U8"/>
    <mergeCell ref="V7:V8"/>
    <mergeCell ref="W7:W8"/>
    <mergeCell ref="X7:X8"/>
    <mergeCell ref="Y6:Y8"/>
    <mergeCell ref="Z6:Z8"/>
    <mergeCell ref="AA6:AA8"/>
    <mergeCell ref="AB6:AB8"/>
    <mergeCell ref="AC6:AC8"/>
    <mergeCell ref="AD6:AD8"/>
  </mergeCells>
  <printOptions horizontalCentered="1"/>
  <pageMargins left="0.3" right="0.3" top="0.46" bottom="0.46" header="0.4" footer="0.4"/>
  <pageSetup paperSize="9" scale="2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29"/>
  <sheetViews>
    <sheetView showZeros="0" workbookViewId="0">
      <pane xSplit="3" ySplit="1" topLeftCell="D2" activePane="bottomRight" state="frozen"/>
      <selection/>
      <selection pane="topRight"/>
      <selection pane="bottomLeft"/>
      <selection pane="bottomRight" activeCell="J22" sqref="J22"/>
    </sheetView>
  </sheetViews>
  <sheetFormatPr defaultColWidth="9.12962962962963" defaultRowHeight="14.25" customHeight="1"/>
  <cols>
    <col min="1" max="1" width="23.75" customWidth="1"/>
    <col min="2" max="2" width="23.5" customWidth="1"/>
    <col min="3" max="3" width="30" customWidth="1"/>
    <col min="4" max="4" width="27.75" customWidth="1"/>
    <col min="5" max="5" width="10.1296296296296" customWidth="1"/>
    <col min="6" max="6" width="20" customWidth="1"/>
    <col min="7" max="7" width="10.25" customWidth="1"/>
    <col min="8" max="8" width="15.1296296296296" customWidth="1"/>
    <col min="9" max="9" width="16.8796296296296" customWidth="1"/>
    <col min="10" max="10" width="17.1296296296296" customWidth="1"/>
    <col min="11" max="12" width="14.5" customWidth="1"/>
    <col min="13" max="13" width="17.6296296296296" customWidth="1"/>
    <col min="14" max="14" width="15" customWidth="1"/>
    <col min="15" max="15" width="15.1296296296296" customWidth="1"/>
    <col min="16" max="20" width="19" customWidth="1"/>
    <col min="21" max="26" width="18.8796296296296" customWidth="1"/>
    <col min="27" max="27" width="19" customWidth="1"/>
  </cols>
  <sheetData>
    <row r="1" customHeight="1" spans="1:27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ht="18.75" customHeight="1" spans="2:27">
      <c r="B2" s="129"/>
      <c r="D2" s="130"/>
      <c r="E2" s="130"/>
      <c r="F2" s="130"/>
      <c r="G2" s="130"/>
      <c r="H2" s="130"/>
      <c r="I2" s="136"/>
      <c r="J2" s="136"/>
      <c r="K2" s="136"/>
      <c r="L2" s="137"/>
      <c r="M2" s="137"/>
      <c r="N2" s="137"/>
      <c r="O2" s="136"/>
      <c r="S2" s="129"/>
      <c r="U2" s="141"/>
      <c r="V2" s="141"/>
      <c r="W2" s="141"/>
      <c r="X2" s="141"/>
      <c r="Y2" s="141"/>
      <c r="Z2" s="141"/>
      <c r="AA2" s="141"/>
    </row>
    <row r="3" ht="39.75" customHeight="1" spans="1:27">
      <c r="A3" s="131" t="s">
        <v>10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</row>
    <row r="4" ht="18.75" customHeight="1" spans="1:27">
      <c r="A4" s="132" t="str">
        <f>"单位名称："&amp;"大理州森林和草原资源管理总站"</f>
        <v>单位名称：大理州森林和草原资源管理总站</v>
      </c>
      <c r="B4" s="132"/>
      <c r="C4" s="132"/>
      <c r="D4" s="132"/>
      <c r="E4" s="132"/>
      <c r="F4" s="132"/>
      <c r="G4" s="132"/>
      <c r="H4" s="132"/>
      <c r="I4" s="138"/>
      <c r="J4" s="138"/>
      <c r="K4" s="138"/>
      <c r="L4" s="139"/>
      <c r="M4" s="139"/>
      <c r="N4" s="139"/>
      <c r="O4" s="138"/>
      <c r="P4" s="140"/>
      <c r="Q4" s="140"/>
      <c r="R4" s="140"/>
      <c r="S4" s="142"/>
      <c r="T4" s="140"/>
      <c r="U4" s="143"/>
      <c r="V4" s="143"/>
      <c r="W4" s="143"/>
      <c r="X4" s="143"/>
      <c r="Y4" s="143"/>
      <c r="Z4" s="143"/>
      <c r="AA4" s="143" t="s">
        <v>21</v>
      </c>
    </row>
    <row r="5" ht="18" customHeight="1" spans="1:27">
      <c r="A5" s="133" t="s">
        <v>286</v>
      </c>
      <c r="B5" s="133" t="s">
        <v>215</v>
      </c>
      <c r="C5" s="133" t="s">
        <v>216</v>
      </c>
      <c r="D5" s="133" t="s">
        <v>287</v>
      </c>
      <c r="E5" s="133" t="s">
        <v>217</v>
      </c>
      <c r="F5" s="133" t="s">
        <v>218</v>
      </c>
      <c r="G5" s="133" t="s">
        <v>288</v>
      </c>
      <c r="H5" s="133" t="s">
        <v>289</v>
      </c>
      <c r="I5" s="37" t="s">
        <v>290</v>
      </c>
      <c r="J5" s="37" t="s">
        <v>76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 t="s">
        <v>64</v>
      </c>
      <c r="W5" s="37"/>
      <c r="X5" s="37"/>
      <c r="Y5" s="37"/>
      <c r="Z5" s="37"/>
      <c r="AA5" s="37"/>
    </row>
    <row r="6" ht="18" customHeight="1" spans="1:27">
      <c r="A6" s="133"/>
      <c r="B6" s="133"/>
      <c r="C6" s="133"/>
      <c r="D6" s="133"/>
      <c r="E6" s="133"/>
      <c r="F6" s="133"/>
      <c r="G6" s="133"/>
      <c r="H6" s="133"/>
      <c r="I6" s="37"/>
      <c r="J6" s="37" t="s">
        <v>77</v>
      </c>
      <c r="K6" s="37" t="s">
        <v>78</v>
      </c>
      <c r="L6" s="37"/>
      <c r="M6" s="133" t="s">
        <v>79</v>
      </c>
      <c r="N6" s="133" t="s">
        <v>80</v>
      </c>
      <c r="O6" s="133" t="s">
        <v>81</v>
      </c>
      <c r="P6" s="37" t="s">
        <v>82</v>
      </c>
      <c r="Q6" s="37"/>
      <c r="R6" s="37"/>
      <c r="S6" s="37"/>
      <c r="T6" s="37"/>
      <c r="U6" s="37"/>
      <c r="V6" s="144" t="s">
        <v>77</v>
      </c>
      <c r="W6" s="144" t="s">
        <v>78</v>
      </c>
      <c r="X6" s="144" t="s">
        <v>79</v>
      </c>
      <c r="Y6" s="144" t="s">
        <v>80</v>
      </c>
      <c r="Z6" s="144" t="s">
        <v>81</v>
      </c>
      <c r="AA6" s="144" t="s">
        <v>82</v>
      </c>
    </row>
    <row r="7" ht="18.75" customHeight="1" spans="1:27">
      <c r="A7" s="133"/>
      <c r="B7" s="133"/>
      <c r="C7" s="133"/>
      <c r="D7" s="133"/>
      <c r="E7" s="133"/>
      <c r="F7" s="133"/>
      <c r="G7" s="133"/>
      <c r="H7" s="133"/>
      <c r="I7" s="37"/>
      <c r="J7" s="133"/>
      <c r="K7" s="133"/>
      <c r="L7" s="133"/>
      <c r="M7" s="133" t="s">
        <v>79</v>
      </c>
      <c r="N7" s="133"/>
      <c r="O7" s="133"/>
      <c r="P7" s="133" t="s">
        <v>77</v>
      </c>
      <c r="Q7" s="133" t="s">
        <v>84</v>
      </c>
      <c r="R7" s="133" t="s">
        <v>227</v>
      </c>
      <c r="S7" s="133" t="s">
        <v>86</v>
      </c>
      <c r="T7" s="133" t="s">
        <v>87</v>
      </c>
      <c r="U7" s="133" t="s">
        <v>88</v>
      </c>
      <c r="V7" s="133"/>
      <c r="W7" s="133"/>
      <c r="X7" s="133"/>
      <c r="Y7" s="133"/>
      <c r="Z7" s="133"/>
      <c r="AA7" s="133"/>
    </row>
    <row r="8" ht="37.5" customHeight="1" spans="1:27">
      <c r="A8" s="133"/>
      <c r="B8" s="133"/>
      <c r="C8" s="133"/>
      <c r="D8" s="133"/>
      <c r="E8" s="133"/>
      <c r="F8" s="133"/>
      <c r="G8" s="133"/>
      <c r="H8" s="133"/>
      <c r="I8" s="37"/>
      <c r="J8" s="133"/>
      <c r="K8" s="133" t="s">
        <v>221</v>
      </c>
      <c r="L8" s="133" t="s">
        <v>291</v>
      </c>
      <c r="M8" s="133"/>
      <c r="N8" s="133"/>
      <c r="O8" s="133" t="s">
        <v>81</v>
      </c>
      <c r="P8" s="133" t="s">
        <v>77</v>
      </c>
      <c r="Q8" s="133" t="s">
        <v>84</v>
      </c>
      <c r="R8" s="133" t="s">
        <v>227</v>
      </c>
      <c r="S8" s="133" t="s">
        <v>86</v>
      </c>
      <c r="T8" s="133" t="s">
        <v>87</v>
      </c>
      <c r="U8" s="133" t="s">
        <v>88</v>
      </c>
      <c r="V8" s="133"/>
      <c r="W8" s="133"/>
      <c r="X8" s="133"/>
      <c r="Y8" s="133"/>
      <c r="Z8" s="133"/>
      <c r="AA8" s="133"/>
    </row>
    <row r="9" ht="19.5" customHeight="1" spans="1:27">
      <c r="A9" s="134">
        <v>1</v>
      </c>
      <c r="B9" s="134">
        <v>2</v>
      </c>
      <c r="C9" s="134">
        <v>3</v>
      </c>
      <c r="D9" s="134">
        <v>4</v>
      </c>
      <c r="E9" s="134">
        <v>5</v>
      </c>
      <c r="F9" s="134">
        <v>6</v>
      </c>
      <c r="G9" s="134">
        <v>7</v>
      </c>
      <c r="H9" s="134">
        <v>8</v>
      </c>
      <c r="I9" s="134" t="s">
        <v>292</v>
      </c>
      <c r="J9" s="134" t="s">
        <v>293</v>
      </c>
      <c r="K9" s="134">
        <v>11</v>
      </c>
      <c r="L9" s="134">
        <v>12</v>
      </c>
      <c r="M9" s="134">
        <v>13</v>
      </c>
      <c r="N9" s="134">
        <v>14</v>
      </c>
      <c r="O9" s="134">
        <v>15</v>
      </c>
      <c r="P9" s="134" t="s">
        <v>294</v>
      </c>
      <c r="Q9" s="134">
        <v>17</v>
      </c>
      <c r="R9" s="134">
        <v>18</v>
      </c>
      <c r="S9" s="134">
        <v>19</v>
      </c>
      <c r="T9" s="134">
        <v>20</v>
      </c>
      <c r="U9" s="134">
        <v>21</v>
      </c>
      <c r="V9" s="134" t="s">
        <v>295</v>
      </c>
      <c r="W9" s="134">
        <v>23</v>
      </c>
      <c r="X9" s="134">
        <v>24</v>
      </c>
      <c r="Y9" s="134">
        <v>25</v>
      </c>
      <c r="Z9" s="134">
        <v>26</v>
      </c>
      <c r="AA9" s="134">
        <v>27</v>
      </c>
    </row>
    <row r="10" ht="24" customHeight="1" spans="1:27">
      <c r="A10" s="135" t="s">
        <v>296</v>
      </c>
      <c r="B10" s="135" t="s">
        <v>297</v>
      </c>
      <c r="C10" s="135" t="s">
        <v>298</v>
      </c>
      <c r="D10" s="237" t="s">
        <v>94</v>
      </c>
      <c r="E10" s="135" t="s">
        <v>151</v>
      </c>
      <c r="F10" s="135" t="s">
        <v>152</v>
      </c>
      <c r="G10" s="135" t="s">
        <v>264</v>
      </c>
      <c r="H10" s="135" t="s">
        <v>265</v>
      </c>
      <c r="I10" s="53">
        <v>50000</v>
      </c>
      <c r="J10" s="53">
        <v>50000</v>
      </c>
      <c r="K10" s="53">
        <v>50000</v>
      </c>
      <c r="L10" s="53">
        <v>50000</v>
      </c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ht="24" customHeight="1" spans="1:27">
      <c r="A11" s="135" t="s">
        <v>296</v>
      </c>
      <c r="B11" s="135" t="s">
        <v>297</v>
      </c>
      <c r="C11" s="135" t="s">
        <v>298</v>
      </c>
      <c r="D11" s="237" t="s">
        <v>94</v>
      </c>
      <c r="E11" s="135" t="s">
        <v>151</v>
      </c>
      <c r="F11" s="135" t="s">
        <v>152</v>
      </c>
      <c r="G11" s="135" t="s">
        <v>299</v>
      </c>
      <c r="H11" s="135" t="s">
        <v>300</v>
      </c>
      <c r="I11" s="53">
        <v>170000</v>
      </c>
      <c r="J11" s="53">
        <v>170000</v>
      </c>
      <c r="K11" s="53">
        <v>170000</v>
      </c>
      <c r="L11" s="53">
        <v>170000</v>
      </c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145"/>
      <c r="AA11" s="145"/>
    </row>
    <row r="12" ht="24" customHeight="1" spans="1:27">
      <c r="A12" s="135" t="s">
        <v>296</v>
      </c>
      <c r="B12" s="135" t="s">
        <v>297</v>
      </c>
      <c r="C12" s="135" t="s">
        <v>298</v>
      </c>
      <c r="D12" s="237" t="s">
        <v>94</v>
      </c>
      <c r="E12" s="135" t="s">
        <v>151</v>
      </c>
      <c r="F12" s="135" t="s">
        <v>152</v>
      </c>
      <c r="G12" s="135" t="s">
        <v>274</v>
      </c>
      <c r="H12" s="135" t="s">
        <v>275</v>
      </c>
      <c r="I12" s="53">
        <v>70000</v>
      </c>
      <c r="J12" s="53">
        <v>70000</v>
      </c>
      <c r="K12" s="53">
        <v>70000</v>
      </c>
      <c r="L12" s="53">
        <v>70000</v>
      </c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145"/>
      <c r="AA12" s="145"/>
    </row>
    <row r="13" ht="24" customHeight="1" spans="1:27">
      <c r="A13" s="135" t="s">
        <v>296</v>
      </c>
      <c r="B13" s="135" t="s">
        <v>297</v>
      </c>
      <c r="C13" s="135" t="s">
        <v>298</v>
      </c>
      <c r="D13" s="237" t="s">
        <v>94</v>
      </c>
      <c r="E13" s="135" t="s">
        <v>151</v>
      </c>
      <c r="F13" s="135" t="s">
        <v>152</v>
      </c>
      <c r="G13" s="135" t="s">
        <v>301</v>
      </c>
      <c r="H13" s="135" t="s">
        <v>302</v>
      </c>
      <c r="I13" s="53">
        <v>60000</v>
      </c>
      <c r="J13" s="53">
        <v>60000</v>
      </c>
      <c r="K13" s="53">
        <v>60000</v>
      </c>
      <c r="L13" s="53">
        <v>60000</v>
      </c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145"/>
      <c r="AA13" s="145"/>
    </row>
    <row r="14" ht="24" customHeight="1" spans="1:27">
      <c r="A14" s="135" t="s">
        <v>296</v>
      </c>
      <c r="B14" s="135" t="s">
        <v>297</v>
      </c>
      <c r="C14" s="135" t="s">
        <v>298</v>
      </c>
      <c r="D14" s="237" t="s">
        <v>94</v>
      </c>
      <c r="E14" s="135" t="s">
        <v>151</v>
      </c>
      <c r="F14" s="135" t="s">
        <v>152</v>
      </c>
      <c r="G14" s="135" t="s">
        <v>303</v>
      </c>
      <c r="H14" s="135" t="s">
        <v>304</v>
      </c>
      <c r="I14" s="53">
        <v>100000</v>
      </c>
      <c r="J14" s="53">
        <v>100000</v>
      </c>
      <c r="K14" s="53">
        <v>100000</v>
      </c>
      <c r="L14" s="53">
        <v>100000</v>
      </c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145"/>
      <c r="AA14" s="145"/>
    </row>
    <row r="15" ht="24" customHeight="1" spans="1:27">
      <c r="A15" s="135" t="s">
        <v>296</v>
      </c>
      <c r="B15" s="135" t="s">
        <v>305</v>
      </c>
      <c r="C15" s="135" t="s">
        <v>306</v>
      </c>
      <c r="D15" s="237" t="s">
        <v>94</v>
      </c>
      <c r="E15" s="135" t="s">
        <v>147</v>
      </c>
      <c r="F15" s="135" t="s">
        <v>148</v>
      </c>
      <c r="G15" s="135" t="s">
        <v>299</v>
      </c>
      <c r="H15" s="135" t="s">
        <v>300</v>
      </c>
      <c r="I15" s="53">
        <v>40000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>
        <v>40000</v>
      </c>
      <c r="W15" s="53">
        <v>40000</v>
      </c>
      <c r="X15" s="53"/>
      <c r="Y15" s="53"/>
      <c r="Z15" s="145"/>
      <c r="AA15" s="145"/>
    </row>
    <row r="16" ht="24" customHeight="1" spans="1:27">
      <c r="A16" s="135" t="s">
        <v>296</v>
      </c>
      <c r="B16" s="135" t="s">
        <v>305</v>
      </c>
      <c r="C16" s="135" t="s">
        <v>306</v>
      </c>
      <c r="D16" s="237" t="s">
        <v>94</v>
      </c>
      <c r="E16" s="135" t="s">
        <v>147</v>
      </c>
      <c r="F16" s="135" t="s">
        <v>148</v>
      </c>
      <c r="G16" s="135" t="s">
        <v>301</v>
      </c>
      <c r="H16" s="135" t="s">
        <v>302</v>
      </c>
      <c r="I16" s="53">
        <v>2875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>
        <v>2875</v>
      </c>
      <c r="W16" s="53">
        <v>2875</v>
      </c>
      <c r="X16" s="53"/>
      <c r="Y16" s="53"/>
      <c r="Z16" s="145"/>
      <c r="AA16" s="145"/>
    </row>
    <row r="17" ht="24" customHeight="1" spans="1:27">
      <c r="A17" s="135" t="s">
        <v>296</v>
      </c>
      <c r="B17" s="135" t="s">
        <v>307</v>
      </c>
      <c r="C17" s="135" t="s">
        <v>308</v>
      </c>
      <c r="D17" s="237" t="s">
        <v>94</v>
      </c>
      <c r="E17" s="135" t="s">
        <v>143</v>
      </c>
      <c r="F17" s="135" t="s">
        <v>144</v>
      </c>
      <c r="G17" s="135" t="s">
        <v>264</v>
      </c>
      <c r="H17" s="135" t="s">
        <v>265</v>
      </c>
      <c r="I17" s="53">
        <v>3235.52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>
        <v>3235.52</v>
      </c>
      <c r="W17" s="53">
        <v>3235.52</v>
      </c>
      <c r="X17" s="53"/>
      <c r="Y17" s="53"/>
      <c r="Z17" s="145"/>
      <c r="AA17" s="145"/>
    </row>
    <row r="18" ht="24" customHeight="1" spans="1:27">
      <c r="A18" s="135" t="s">
        <v>296</v>
      </c>
      <c r="B18" s="135" t="s">
        <v>307</v>
      </c>
      <c r="C18" s="135" t="s">
        <v>308</v>
      </c>
      <c r="D18" s="237" t="s">
        <v>94</v>
      </c>
      <c r="E18" s="135" t="s">
        <v>143</v>
      </c>
      <c r="F18" s="135" t="s">
        <v>144</v>
      </c>
      <c r="G18" s="135" t="s">
        <v>299</v>
      </c>
      <c r="H18" s="135" t="s">
        <v>300</v>
      </c>
      <c r="I18" s="53">
        <v>5000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>
        <v>5000</v>
      </c>
      <c r="W18" s="53">
        <v>5000</v>
      </c>
      <c r="X18" s="53"/>
      <c r="Y18" s="53"/>
      <c r="Z18" s="145"/>
      <c r="AA18" s="145"/>
    </row>
    <row r="19" ht="24" customHeight="1" spans="1:27">
      <c r="A19" s="135" t="s">
        <v>296</v>
      </c>
      <c r="B19" s="135" t="s">
        <v>307</v>
      </c>
      <c r="C19" s="135" t="s">
        <v>308</v>
      </c>
      <c r="D19" s="237" t="s">
        <v>94</v>
      </c>
      <c r="E19" s="135" t="s">
        <v>143</v>
      </c>
      <c r="F19" s="135" t="s">
        <v>144</v>
      </c>
      <c r="G19" s="135" t="s">
        <v>301</v>
      </c>
      <c r="H19" s="135" t="s">
        <v>302</v>
      </c>
      <c r="I19" s="53">
        <v>25630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>
        <v>25630</v>
      </c>
      <c r="W19" s="53">
        <v>25630</v>
      </c>
      <c r="X19" s="53"/>
      <c r="Y19" s="53"/>
      <c r="Z19" s="145"/>
      <c r="AA19" s="145"/>
    </row>
    <row r="20" ht="24" customHeight="1" spans="1:27">
      <c r="A20" s="135" t="s">
        <v>309</v>
      </c>
      <c r="B20" s="135" t="s">
        <v>310</v>
      </c>
      <c r="C20" s="135" t="s">
        <v>311</v>
      </c>
      <c r="D20" s="237" t="s">
        <v>94</v>
      </c>
      <c r="E20" s="135" t="s">
        <v>149</v>
      </c>
      <c r="F20" s="135" t="s">
        <v>150</v>
      </c>
      <c r="G20" s="135" t="s">
        <v>264</v>
      </c>
      <c r="H20" s="135" t="s">
        <v>265</v>
      </c>
      <c r="I20" s="53">
        <v>5000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>
        <v>5000</v>
      </c>
      <c r="W20" s="53">
        <v>5000</v>
      </c>
      <c r="X20" s="53"/>
      <c r="Y20" s="53"/>
      <c r="Z20" s="145"/>
      <c r="AA20" s="145"/>
    </row>
    <row r="21" ht="24" customHeight="1" spans="1:27">
      <c r="A21" s="135" t="s">
        <v>309</v>
      </c>
      <c r="B21" s="135" t="s">
        <v>310</v>
      </c>
      <c r="C21" s="135" t="s">
        <v>311</v>
      </c>
      <c r="D21" s="237" t="s">
        <v>94</v>
      </c>
      <c r="E21" s="135" t="s">
        <v>149</v>
      </c>
      <c r="F21" s="135" t="s">
        <v>150</v>
      </c>
      <c r="G21" s="135" t="s">
        <v>299</v>
      </c>
      <c r="H21" s="135" t="s">
        <v>300</v>
      </c>
      <c r="I21" s="53">
        <v>15000</v>
      </c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>
        <v>15000</v>
      </c>
      <c r="W21" s="53">
        <v>15000</v>
      </c>
      <c r="X21" s="53"/>
      <c r="Y21" s="53"/>
      <c r="Z21" s="145"/>
      <c r="AA21" s="145"/>
    </row>
    <row r="22" ht="24" customHeight="1" spans="1:27">
      <c r="A22" s="135" t="s">
        <v>309</v>
      </c>
      <c r="B22" s="135" t="s">
        <v>310</v>
      </c>
      <c r="C22" s="135" t="s">
        <v>311</v>
      </c>
      <c r="D22" s="237" t="s">
        <v>94</v>
      </c>
      <c r="E22" s="135" t="s">
        <v>149</v>
      </c>
      <c r="F22" s="135" t="s">
        <v>150</v>
      </c>
      <c r="G22" s="135" t="s">
        <v>301</v>
      </c>
      <c r="H22" s="135" t="s">
        <v>302</v>
      </c>
      <c r="I22" s="53">
        <v>15000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>
        <v>15000</v>
      </c>
      <c r="W22" s="53">
        <v>15000</v>
      </c>
      <c r="X22" s="53"/>
      <c r="Y22" s="53"/>
      <c r="Z22" s="145"/>
      <c r="AA22" s="145"/>
    </row>
    <row r="23" ht="24" customHeight="1" spans="1:27">
      <c r="A23" s="135" t="s">
        <v>309</v>
      </c>
      <c r="B23" s="135" t="s">
        <v>310</v>
      </c>
      <c r="C23" s="135" t="s">
        <v>311</v>
      </c>
      <c r="D23" s="237" t="s">
        <v>94</v>
      </c>
      <c r="E23" s="135" t="s">
        <v>149</v>
      </c>
      <c r="F23" s="135" t="s">
        <v>150</v>
      </c>
      <c r="G23" s="135" t="s">
        <v>303</v>
      </c>
      <c r="H23" s="135" t="s">
        <v>304</v>
      </c>
      <c r="I23" s="53">
        <v>5000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>
        <v>5000</v>
      </c>
      <c r="W23" s="53">
        <v>5000</v>
      </c>
      <c r="X23" s="53"/>
      <c r="Y23" s="53"/>
      <c r="Z23" s="145"/>
      <c r="AA23" s="145"/>
    </row>
    <row r="24" ht="24" customHeight="1" spans="1:27">
      <c r="A24" s="135" t="s">
        <v>309</v>
      </c>
      <c r="B24" s="135" t="s">
        <v>312</v>
      </c>
      <c r="C24" s="135" t="s">
        <v>313</v>
      </c>
      <c r="D24" s="237" t="s">
        <v>94</v>
      </c>
      <c r="E24" s="135" t="s">
        <v>145</v>
      </c>
      <c r="F24" s="135" t="s">
        <v>146</v>
      </c>
      <c r="G24" s="135" t="s">
        <v>264</v>
      </c>
      <c r="H24" s="135" t="s">
        <v>265</v>
      </c>
      <c r="I24" s="53">
        <v>30000</v>
      </c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>
        <v>30000</v>
      </c>
      <c r="W24" s="53">
        <v>30000</v>
      </c>
      <c r="X24" s="53"/>
      <c r="Y24" s="53"/>
      <c r="Z24" s="145"/>
      <c r="AA24" s="145"/>
    </row>
    <row r="25" ht="24" customHeight="1" spans="1:27">
      <c r="A25" s="135" t="s">
        <v>309</v>
      </c>
      <c r="B25" s="135" t="s">
        <v>312</v>
      </c>
      <c r="C25" s="135" t="s">
        <v>313</v>
      </c>
      <c r="D25" s="237" t="s">
        <v>94</v>
      </c>
      <c r="E25" s="135" t="s">
        <v>145</v>
      </c>
      <c r="F25" s="135" t="s">
        <v>146</v>
      </c>
      <c r="G25" s="135" t="s">
        <v>299</v>
      </c>
      <c r="H25" s="135" t="s">
        <v>300</v>
      </c>
      <c r="I25" s="53">
        <v>40000</v>
      </c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>
        <v>40000</v>
      </c>
      <c r="W25" s="53">
        <v>40000</v>
      </c>
      <c r="X25" s="53"/>
      <c r="Y25" s="53"/>
      <c r="Z25" s="145"/>
      <c r="AA25" s="145"/>
    </row>
    <row r="26" ht="24" customHeight="1" spans="1:27">
      <c r="A26" s="135" t="s">
        <v>309</v>
      </c>
      <c r="B26" s="135" t="s">
        <v>312</v>
      </c>
      <c r="C26" s="135" t="s">
        <v>313</v>
      </c>
      <c r="D26" s="237" t="s">
        <v>94</v>
      </c>
      <c r="E26" s="135" t="s">
        <v>145</v>
      </c>
      <c r="F26" s="135" t="s">
        <v>146</v>
      </c>
      <c r="G26" s="135" t="s">
        <v>303</v>
      </c>
      <c r="H26" s="135" t="s">
        <v>304</v>
      </c>
      <c r="I26" s="53">
        <v>30000</v>
      </c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>
        <v>30000</v>
      </c>
      <c r="W26" s="53">
        <v>30000</v>
      </c>
      <c r="X26" s="53"/>
      <c r="Y26" s="53"/>
      <c r="Z26" s="145"/>
      <c r="AA26" s="145"/>
    </row>
    <row r="27" ht="24" customHeight="1" spans="1:27">
      <c r="A27" s="135" t="s">
        <v>309</v>
      </c>
      <c r="B27" s="135" t="s">
        <v>314</v>
      </c>
      <c r="C27" s="135" t="s">
        <v>315</v>
      </c>
      <c r="D27" s="237" t="s">
        <v>94</v>
      </c>
      <c r="E27" s="135" t="s">
        <v>151</v>
      </c>
      <c r="F27" s="135" t="s">
        <v>152</v>
      </c>
      <c r="G27" s="135" t="s">
        <v>264</v>
      </c>
      <c r="H27" s="135" t="s">
        <v>265</v>
      </c>
      <c r="I27" s="53">
        <v>15000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>
        <v>15000</v>
      </c>
      <c r="W27" s="53">
        <v>15000</v>
      </c>
      <c r="X27" s="53"/>
      <c r="Y27" s="53"/>
      <c r="Z27" s="145"/>
      <c r="AA27" s="145"/>
    </row>
    <row r="28" ht="24" customHeight="1" spans="1:27">
      <c r="A28" s="135" t="s">
        <v>309</v>
      </c>
      <c r="B28" s="135" t="s">
        <v>314</v>
      </c>
      <c r="C28" s="135" t="s">
        <v>315</v>
      </c>
      <c r="D28" s="237" t="s">
        <v>94</v>
      </c>
      <c r="E28" s="135" t="s">
        <v>151</v>
      </c>
      <c r="F28" s="135" t="s">
        <v>152</v>
      </c>
      <c r="G28" s="135" t="s">
        <v>299</v>
      </c>
      <c r="H28" s="135" t="s">
        <v>300</v>
      </c>
      <c r="I28" s="53">
        <v>5000</v>
      </c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>
        <v>5000</v>
      </c>
      <c r="W28" s="53">
        <v>5000</v>
      </c>
      <c r="X28" s="53"/>
      <c r="Y28" s="53"/>
      <c r="Z28" s="145"/>
      <c r="AA28" s="145"/>
    </row>
    <row r="29" ht="21" customHeight="1" spans="1:27">
      <c r="A29" s="21" t="s">
        <v>75</v>
      </c>
      <c r="B29" s="21"/>
      <c r="C29" s="21"/>
      <c r="D29" s="21"/>
      <c r="E29" s="21"/>
      <c r="F29" s="21"/>
      <c r="G29" s="21"/>
      <c r="H29" s="21"/>
      <c r="I29" s="50">
        <v>686740.52</v>
      </c>
      <c r="J29" s="50">
        <v>450000</v>
      </c>
      <c r="K29" s="50">
        <v>450000</v>
      </c>
      <c r="L29" s="50">
        <v>450000</v>
      </c>
      <c r="M29" s="50"/>
      <c r="N29" s="50"/>
      <c r="O29" s="50"/>
      <c r="P29" s="50"/>
      <c r="Q29" s="50"/>
      <c r="R29" s="50"/>
      <c r="S29" s="50"/>
      <c r="T29" s="50"/>
      <c r="U29" s="50"/>
      <c r="V29" s="50">
        <v>236740.52</v>
      </c>
      <c r="W29" s="50">
        <v>236740.52</v>
      </c>
      <c r="X29" s="50"/>
      <c r="Y29" s="50"/>
      <c r="Z29" s="50"/>
      <c r="AA29" s="50"/>
    </row>
  </sheetData>
  <mergeCells count="32">
    <mergeCell ref="A3:AA3"/>
    <mergeCell ref="A4:H4"/>
    <mergeCell ref="J5:U5"/>
    <mergeCell ref="V5:AA5"/>
    <mergeCell ref="P6:U6"/>
    <mergeCell ref="A29:H2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6:J8"/>
    <mergeCell ref="M6:M8"/>
    <mergeCell ref="N6:N8"/>
    <mergeCell ref="O6:O8"/>
    <mergeCell ref="P7:P8"/>
    <mergeCell ref="Q7:Q8"/>
    <mergeCell ref="R7:R8"/>
    <mergeCell ref="S7:S8"/>
    <mergeCell ref="T7:T8"/>
    <mergeCell ref="U7:U8"/>
    <mergeCell ref="V6:V8"/>
    <mergeCell ref="W6:W8"/>
    <mergeCell ref="X6:X8"/>
    <mergeCell ref="Y6:Y8"/>
    <mergeCell ref="Z6:Z8"/>
    <mergeCell ref="AA6:AA8"/>
    <mergeCell ref="K6:L7"/>
  </mergeCells>
  <printOptions horizontalCentered="1"/>
  <pageMargins left="0.3" right="0.3" top="0.46" bottom="0.46" header="0.4" footer="0.4"/>
  <pageSetup paperSize="9" scale="2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pane xSplit="2" ySplit="1" topLeftCell="D2" activePane="bottomRight" state="frozen"/>
      <selection/>
      <selection pane="topRight"/>
      <selection pane="bottomLeft"/>
      <selection pane="bottomRight" activeCell="J16" sqref="J16"/>
    </sheetView>
  </sheetViews>
  <sheetFormatPr defaultColWidth="9.12962962962963" defaultRowHeight="12" customHeight="1"/>
  <cols>
    <col min="1" max="1" width="32.75" customWidth="1"/>
    <col min="2" max="2" width="21.5" customWidth="1"/>
    <col min="3" max="3" width="29" customWidth="1"/>
    <col min="4" max="4" width="12.3796296296296" customWidth="1"/>
    <col min="5" max="5" width="15" customWidth="1"/>
    <col min="6" max="6" width="26.1296296296296" customWidth="1"/>
    <col min="7" max="7" width="11.25" customWidth="1"/>
    <col min="8" max="8" width="18.1296296296296" customWidth="1"/>
    <col min="9" max="9" width="11.1296296296296" customWidth="1"/>
    <col min="10" max="10" width="13.3796296296296" customWidth="1"/>
    <col min="11" max="11" width="23.129629629629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1:11">
      <c r="K2" s="35"/>
    </row>
    <row r="3" ht="39.75" customHeight="1" spans="1:11">
      <c r="A3" s="121" t="s">
        <v>316</v>
      </c>
      <c r="B3" s="72"/>
      <c r="C3" s="72"/>
      <c r="D3" s="72"/>
      <c r="E3" s="72"/>
      <c r="F3" s="72"/>
      <c r="G3" s="122"/>
      <c r="H3" s="72"/>
      <c r="I3" s="122"/>
      <c r="J3" s="122"/>
      <c r="K3" s="72"/>
    </row>
    <row r="4" ht="17.25" customHeight="1" spans="1:11">
      <c r="A4" s="6" t="str">
        <f>"单位名称："&amp;"大理州森林和草原资源管理总站"</f>
        <v>单位名称：大理州森林和草原资源管理总站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ht="44.25" customHeight="1" spans="1:11">
      <c r="A5" s="124" t="s">
        <v>317</v>
      </c>
      <c r="B5" s="124" t="s">
        <v>215</v>
      </c>
      <c r="C5" s="124" t="s">
        <v>318</v>
      </c>
      <c r="D5" s="124" t="s">
        <v>319</v>
      </c>
      <c r="E5" s="124" t="s">
        <v>320</v>
      </c>
      <c r="F5" s="124" t="s">
        <v>321</v>
      </c>
      <c r="G5" s="125" t="s">
        <v>322</v>
      </c>
      <c r="H5" s="124" t="s">
        <v>323</v>
      </c>
      <c r="I5" s="125" t="s">
        <v>324</v>
      </c>
      <c r="J5" s="125" t="s">
        <v>325</v>
      </c>
      <c r="K5" s="124" t="s">
        <v>326</v>
      </c>
    </row>
    <row r="6" ht="18.75" customHeight="1" spans="1:11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</row>
    <row r="7" ht="42" customHeight="1" spans="1:11">
      <c r="A7" s="83" t="s">
        <v>94</v>
      </c>
      <c r="B7" s="126"/>
      <c r="C7" s="126"/>
      <c r="D7" s="126"/>
      <c r="E7" s="126"/>
      <c r="F7" s="45"/>
      <c r="G7" s="127"/>
      <c r="H7" s="45"/>
      <c r="I7" s="127"/>
      <c r="J7" s="127"/>
      <c r="K7" s="45"/>
    </row>
    <row r="8" ht="48.95" customHeight="1" spans="1:11">
      <c r="A8" s="25" t="s">
        <v>298</v>
      </c>
      <c r="B8" s="26" t="s">
        <v>297</v>
      </c>
      <c r="C8" s="26" t="s">
        <v>327</v>
      </c>
      <c r="D8" s="26" t="s">
        <v>328</v>
      </c>
      <c r="E8" s="26" t="s">
        <v>329</v>
      </c>
      <c r="F8" s="25" t="s">
        <v>330</v>
      </c>
      <c r="G8" s="128" t="s">
        <v>331</v>
      </c>
      <c r="H8" s="25" t="s">
        <v>330</v>
      </c>
      <c r="I8" s="128" t="s">
        <v>332</v>
      </c>
      <c r="J8" s="26" t="s">
        <v>333</v>
      </c>
      <c r="K8" s="25" t="s">
        <v>330</v>
      </c>
    </row>
    <row r="9" ht="47.1" customHeight="1" spans="1:11">
      <c r="A9" s="25" t="s">
        <v>298</v>
      </c>
      <c r="B9" s="26" t="s">
        <v>297</v>
      </c>
      <c r="C9" s="26" t="s">
        <v>327</v>
      </c>
      <c r="D9" s="26" t="s">
        <v>334</v>
      </c>
      <c r="E9" s="26" t="s">
        <v>335</v>
      </c>
      <c r="F9" s="25" t="s">
        <v>336</v>
      </c>
      <c r="G9" s="128" t="s">
        <v>331</v>
      </c>
      <c r="H9" s="25" t="s">
        <v>330</v>
      </c>
      <c r="I9" s="128" t="s">
        <v>332</v>
      </c>
      <c r="J9" s="26" t="s">
        <v>333</v>
      </c>
      <c r="K9" s="25" t="s">
        <v>330</v>
      </c>
    </row>
    <row r="10" ht="42" customHeight="1" spans="1:11">
      <c r="A10" s="25" t="s">
        <v>298</v>
      </c>
      <c r="B10" s="26" t="s">
        <v>297</v>
      </c>
      <c r="C10" s="26" t="s">
        <v>327</v>
      </c>
      <c r="D10" s="26" t="s">
        <v>337</v>
      </c>
      <c r="E10" s="26" t="s">
        <v>338</v>
      </c>
      <c r="F10" s="25" t="s">
        <v>339</v>
      </c>
      <c r="G10" s="128" t="s">
        <v>331</v>
      </c>
      <c r="H10" s="25" t="s">
        <v>340</v>
      </c>
      <c r="I10" s="128" t="s">
        <v>341</v>
      </c>
      <c r="J10" s="26" t="s">
        <v>333</v>
      </c>
      <c r="K10" s="25" t="s">
        <v>330</v>
      </c>
    </row>
  </sheetData>
  <mergeCells count="5">
    <mergeCell ref="A3:K3"/>
    <mergeCell ref="A4:I4"/>
    <mergeCell ref="A8:A10"/>
    <mergeCell ref="B8:B10"/>
    <mergeCell ref="C8:C10"/>
  </mergeCells>
  <printOptions horizontalCentered="1"/>
  <pageMargins left="0.96" right="0.96" top="0.72" bottom="0.72" header="0" footer="0"/>
  <pageSetup paperSize="9" scale="51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9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B13" sqref="B13"/>
    </sheetView>
  </sheetViews>
  <sheetFormatPr defaultColWidth="9.12962962962963" defaultRowHeight="12" customHeight="1"/>
  <cols>
    <col min="1" max="1" width="34.25" customWidth="1"/>
    <col min="2" max="3" width="29" customWidth="1"/>
    <col min="4" max="6" width="23.6296296296296" customWidth="1"/>
    <col min="7" max="7" width="11.25" customWidth="1"/>
    <col min="8" max="8" width="25.1296296296296" customWidth="1"/>
    <col min="9" max="9" width="15.6296296296296" customWidth="1"/>
    <col min="10" max="10" width="13.3796296296296" customWidth="1"/>
    <col min="11" max="11" width="18.879629629629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1:11">
      <c r="K2" s="35"/>
    </row>
    <row r="3" ht="39.75" customHeight="1" spans="1:11">
      <c r="A3" s="117" t="s">
        <v>12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ht="17.25" customHeight="1" spans="1:1">
      <c r="A4" s="6" t="str">
        <f>"单位名称："&amp;"大理州森林和草原资源管理总站"</f>
        <v>单位名称：大理州森林和草原资源管理总站</v>
      </c>
    </row>
    <row r="5" ht="44.25" customHeight="1" spans="1:11">
      <c r="A5" s="11" t="s">
        <v>317</v>
      </c>
      <c r="B5" s="11" t="s">
        <v>215</v>
      </c>
      <c r="C5" s="11" t="s">
        <v>318</v>
      </c>
      <c r="D5" s="11" t="s">
        <v>319</v>
      </c>
      <c r="E5" s="11" t="s">
        <v>320</v>
      </c>
      <c r="F5" s="11" t="s">
        <v>321</v>
      </c>
      <c r="G5" s="90" t="s">
        <v>322</v>
      </c>
      <c r="H5" s="11" t="s">
        <v>323</v>
      </c>
      <c r="I5" s="90" t="s">
        <v>324</v>
      </c>
      <c r="J5" s="90" t="s">
        <v>325</v>
      </c>
      <c r="K5" s="11" t="s">
        <v>326</v>
      </c>
    </row>
    <row r="6" ht="18.75" customHeight="1" spans="1:11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</row>
    <row r="7" ht="23.65" customHeight="1" spans="1:11">
      <c r="A7" s="118" t="s">
        <v>342</v>
      </c>
      <c r="B7" s="63"/>
      <c r="C7" s="63"/>
      <c r="D7" s="63"/>
      <c r="E7" s="63"/>
      <c r="F7" s="64"/>
      <c r="G7" s="119"/>
      <c r="H7" s="64"/>
      <c r="I7" s="119"/>
      <c r="J7" s="119"/>
      <c r="K7" s="64"/>
    </row>
    <row r="8" ht="21" customHeight="1" spans="1:11">
      <c r="A8" s="118"/>
      <c r="B8" s="120"/>
      <c r="C8" s="120"/>
      <c r="D8" s="120"/>
      <c r="E8" s="120"/>
      <c r="F8" s="118"/>
      <c r="G8" s="120"/>
      <c r="H8" s="118"/>
      <c r="I8" s="120"/>
      <c r="J8" s="120"/>
      <c r="K8" s="118"/>
    </row>
    <row r="9" ht="21.4" customHeight="1" spans="1:11">
      <c r="A9" s="118" t="s">
        <v>343</v>
      </c>
      <c r="B9" s="120"/>
      <c r="C9" s="120"/>
      <c r="D9" s="120"/>
      <c r="E9" s="120"/>
      <c r="F9" s="118"/>
      <c r="G9" s="120"/>
      <c r="H9" s="118"/>
      <c r="I9" s="120"/>
      <c r="J9" s="120"/>
      <c r="K9" s="118"/>
    </row>
  </sheetData>
  <mergeCells count="2">
    <mergeCell ref="A3:K3"/>
    <mergeCell ref="A4:I4"/>
  </mergeCells>
  <printOptions horizontalCentered="1"/>
  <pageMargins left="0.96" right="0.96" top="0.72" bottom="0.72" header="0" footer="0"/>
  <pageSetup paperSize="9" scale="4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xSplit="2" ySplit="1" topLeftCell="C3" activePane="bottomRight" state="frozen"/>
      <selection/>
      <selection pane="topRight"/>
      <selection pane="bottomLeft"/>
      <selection pane="bottomRight" activeCell="A11" sqref="A11"/>
    </sheetView>
  </sheetViews>
  <sheetFormatPr defaultColWidth="9.12962962962963" defaultRowHeight="14.25" customHeight="1"/>
  <cols>
    <col min="1" max="1" width="38.3796296296296" customWidth="1"/>
    <col min="2" max="2" width="14" customWidth="1"/>
    <col min="3" max="3" width="36.5" customWidth="1"/>
    <col min="4" max="4" width="17.1296296296296" customWidth="1"/>
    <col min="5" max="5" width="14.25" customWidth="1"/>
    <col min="6" max="10" width="17.129629629629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2" customHeight="1" spans="1:10">
      <c r="A2" s="108">
        <v>1</v>
      </c>
      <c r="B2" s="109">
        <v>0</v>
      </c>
      <c r="C2" s="108">
        <v>1</v>
      </c>
      <c r="D2" s="110"/>
      <c r="E2" s="110"/>
      <c r="F2" s="110"/>
      <c r="G2" s="111"/>
      <c r="H2" s="110"/>
      <c r="I2" s="110"/>
      <c r="J2" s="111"/>
    </row>
    <row r="3" ht="42" customHeight="1" spans="1:10">
      <c r="A3" s="87" t="s">
        <v>13</v>
      </c>
      <c r="B3" s="87"/>
      <c r="C3" s="87"/>
      <c r="D3" s="87"/>
      <c r="E3" s="87"/>
      <c r="F3" s="87"/>
      <c r="G3" s="87"/>
      <c r="H3" s="87"/>
      <c r="I3" s="87"/>
      <c r="J3" s="87"/>
    </row>
    <row r="4" ht="13.5" customHeight="1" spans="1:10">
      <c r="A4" s="6" t="str">
        <f>"单位名称："&amp;"大理州森林和草原资源管理总站"</f>
        <v>单位名称：大理州森林和草原资源管理总站</v>
      </c>
      <c r="B4" s="6" t="s">
        <v>344</v>
      </c>
      <c r="C4" s="108"/>
      <c r="D4" s="110"/>
      <c r="E4" s="110"/>
      <c r="F4" s="110"/>
      <c r="G4" s="111"/>
      <c r="H4" s="110"/>
      <c r="I4" s="110"/>
      <c r="J4" s="116" t="s">
        <v>21</v>
      </c>
    </row>
    <row r="5" ht="22.5" customHeight="1" spans="1:10">
      <c r="A5" s="90" t="s">
        <v>214</v>
      </c>
      <c r="B5" s="112" t="s">
        <v>196</v>
      </c>
      <c r="C5" s="90"/>
      <c r="D5" s="12" t="s">
        <v>75</v>
      </c>
      <c r="E5" s="12" t="s">
        <v>197</v>
      </c>
      <c r="F5" s="12"/>
      <c r="G5" s="12"/>
      <c r="H5" s="12" t="s">
        <v>198</v>
      </c>
      <c r="I5" s="12"/>
      <c r="J5" s="12"/>
    </row>
    <row r="6" ht="22.5" customHeight="1" spans="1:10">
      <c r="A6" s="90"/>
      <c r="B6" s="112" t="s">
        <v>96</v>
      </c>
      <c r="C6" s="90" t="s">
        <v>97</v>
      </c>
      <c r="D6" s="12"/>
      <c r="E6" s="12" t="s">
        <v>77</v>
      </c>
      <c r="F6" s="12" t="s">
        <v>104</v>
      </c>
      <c r="G6" s="12" t="s">
        <v>105</v>
      </c>
      <c r="H6" s="12" t="s">
        <v>77</v>
      </c>
      <c r="I6" s="12" t="s">
        <v>104</v>
      </c>
      <c r="J6" s="12" t="s">
        <v>105</v>
      </c>
    </row>
    <row r="7" ht="18.75" customHeight="1" spans="1:10">
      <c r="A7" s="65">
        <v>1</v>
      </c>
      <c r="B7" s="113" t="s">
        <v>345</v>
      </c>
      <c r="C7" s="65">
        <v>3</v>
      </c>
      <c r="D7" s="101" t="s">
        <v>202</v>
      </c>
      <c r="E7" s="101" t="s">
        <v>203</v>
      </c>
      <c r="F7" s="101">
        <v>6</v>
      </c>
      <c r="G7" s="101">
        <v>7</v>
      </c>
      <c r="H7" s="101" t="s">
        <v>346</v>
      </c>
      <c r="I7" s="101">
        <v>9</v>
      </c>
      <c r="J7" s="101">
        <v>10</v>
      </c>
    </row>
    <row r="8" ht="21" customHeight="1" spans="1:10">
      <c r="A8" s="114" t="s">
        <v>342</v>
      </c>
      <c r="B8" s="114"/>
      <c r="C8" s="114"/>
      <c r="D8" s="17"/>
      <c r="E8" s="17"/>
      <c r="F8" s="17"/>
      <c r="G8" s="17"/>
      <c r="H8" s="17"/>
      <c r="I8" s="17"/>
      <c r="J8" s="17"/>
    </row>
    <row r="9" ht="21" customHeight="1" spans="1:10">
      <c r="A9" s="26"/>
      <c r="B9" s="26"/>
      <c r="C9" s="26"/>
      <c r="D9" s="20"/>
      <c r="E9" s="20"/>
      <c r="F9" s="20"/>
      <c r="G9" s="20"/>
      <c r="H9" s="20"/>
      <c r="I9" s="20"/>
      <c r="J9" s="20"/>
    </row>
    <row r="10" ht="18.75" customHeight="1" spans="1:10">
      <c r="A10" s="115" t="s">
        <v>75</v>
      </c>
      <c r="B10" s="115" t="s">
        <v>159</v>
      </c>
      <c r="C10" s="115" t="s">
        <v>159</v>
      </c>
      <c r="D10" s="17"/>
      <c r="E10" s="17"/>
      <c r="F10" s="17"/>
      <c r="G10" s="17"/>
      <c r="H10" s="17"/>
      <c r="I10" s="17"/>
      <c r="J10" s="17"/>
    </row>
    <row r="11" ht="23.1" customHeight="1" spans="1:1">
      <c r="A11" t="s">
        <v>343</v>
      </c>
    </row>
  </sheetData>
  <mergeCells count="8">
    <mergeCell ref="A3:J3"/>
    <mergeCell ref="A4:C4"/>
    <mergeCell ref="B5:C5"/>
    <mergeCell ref="E5:G5"/>
    <mergeCell ref="H5:J5"/>
    <mergeCell ref="A10:C10"/>
    <mergeCell ref="A5:A6"/>
    <mergeCell ref="D5:D6"/>
  </mergeCells>
  <printOptions horizontalCentered="1"/>
  <pageMargins left="0.37" right="0.37" top="0.56" bottom="0.56" header="0.48" footer="0.48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6"/>
  <sheetViews>
    <sheetView showZeros="0" workbookViewId="0">
      <pane xSplit="3" ySplit="1" topLeftCell="D2" activePane="bottomRight" state="frozen"/>
      <selection/>
      <selection pane="topRight"/>
      <selection pane="bottomLeft"/>
      <selection pane="bottomRight" activeCell="C1" sqref="C1"/>
    </sheetView>
  </sheetViews>
  <sheetFormatPr defaultColWidth="9.12962962962963" defaultRowHeight="14.25" customHeight="1"/>
  <cols>
    <col min="1" max="1" width="35.1296296296296" customWidth="1"/>
    <col min="2" max="2" width="23.3796296296296" customWidth="1"/>
    <col min="3" max="3" width="43.3796296296296" customWidth="1"/>
    <col min="4" max="4" width="7.75" customWidth="1"/>
    <col min="5" max="5" width="10.5" customWidth="1"/>
    <col min="6" max="6" width="17.1296296296296" customWidth="1"/>
    <col min="7" max="7" width="16.5" customWidth="1"/>
    <col min="8" max="8" width="16.25" customWidth="1"/>
    <col min="9" max="9" width="17.1296296296296" customWidth="1"/>
    <col min="10" max="10" width="16.75" customWidth="1"/>
    <col min="11" max="11" width="20" customWidth="1"/>
    <col min="12" max="12" width="18.5" customWidth="1"/>
    <col min="13" max="13" width="16.6296296296296" customWidth="1"/>
    <col min="14" max="14" width="11" customWidth="1"/>
    <col min="15" max="15" width="16.5" customWidth="1"/>
    <col min="16" max="16" width="15" customWidth="1"/>
    <col min="17" max="17" width="20" customWidth="1"/>
    <col min="18" max="18" width="13" customWidth="1"/>
    <col min="19" max="19" width="13.1296296296296" customWidth="1"/>
    <col min="20" max="20" width="12.75" customWidth="1"/>
    <col min="21" max="24" width="19.8796296296296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5.75" customHeight="1" spans="17:24">
      <c r="Q2" s="35"/>
      <c r="R2" s="35"/>
      <c r="S2" s="35"/>
      <c r="T2" s="35"/>
      <c r="U2" s="35"/>
      <c r="V2" s="35"/>
      <c r="W2" s="35"/>
      <c r="X2" s="35"/>
    </row>
    <row r="3" ht="41.25" customHeight="1" spans="1:24">
      <c r="A3" s="87" t="s">
        <v>14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ht="18.75" customHeight="1" spans="1:24">
      <c r="A4" s="99" t="str">
        <f>"单位名称："&amp;"大理州森林和草原资源管理总站"</f>
        <v>单位名称：大理州森林和草原资源管理总站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4"/>
      <c r="R4" s="105"/>
      <c r="S4" s="105"/>
      <c r="T4" s="105"/>
      <c r="U4" s="105"/>
      <c r="V4" s="105"/>
      <c r="W4" s="105"/>
      <c r="X4" s="106" t="s">
        <v>21</v>
      </c>
    </row>
    <row r="5" ht="15.75" customHeight="1" spans="1:24">
      <c r="A5" s="11" t="s">
        <v>317</v>
      </c>
      <c r="B5" s="11" t="s">
        <v>347</v>
      </c>
      <c r="C5" s="11" t="s">
        <v>348</v>
      </c>
      <c r="D5" s="11" t="s">
        <v>349</v>
      </c>
      <c r="E5" s="11" t="s">
        <v>350</v>
      </c>
      <c r="F5" s="11" t="s">
        <v>351</v>
      </c>
      <c r="G5" s="11" t="s">
        <v>75</v>
      </c>
      <c r="H5" s="11" t="s">
        <v>76</v>
      </c>
      <c r="I5" s="11"/>
      <c r="J5" s="11"/>
      <c r="K5" s="11"/>
      <c r="L5" s="10"/>
      <c r="M5" s="11"/>
      <c r="N5" s="11"/>
      <c r="O5" s="90"/>
      <c r="P5" s="11"/>
      <c r="Q5" s="10"/>
      <c r="R5" s="90"/>
      <c r="S5" s="11" t="s">
        <v>64</v>
      </c>
      <c r="T5" s="11"/>
      <c r="U5" s="11"/>
      <c r="V5" s="11"/>
      <c r="W5" s="11"/>
      <c r="X5" s="11"/>
    </row>
    <row r="6" ht="17.25" customHeight="1" spans="1:24">
      <c r="A6" s="11"/>
      <c r="B6" s="11"/>
      <c r="C6" s="11"/>
      <c r="D6" s="11"/>
      <c r="E6" s="11"/>
      <c r="F6" s="11"/>
      <c r="G6" s="11"/>
      <c r="H6" s="11" t="s">
        <v>77</v>
      </c>
      <c r="I6" s="11" t="s">
        <v>78</v>
      </c>
      <c r="J6" s="11" t="s">
        <v>79</v>
      </c>
      <c r="K6" s="11" t="s">
        <v>80</v>
      </c>
      <c r="L6" s="11" t="s">
        <v>81</v>
      </c>
      <c r="M6" s="11" t="s">
        <v>82</v>
      </c>
      <c r="N6" s="11"/>
      <c r="O6" s="90"/>
      <c r="P6" s="11"/>
      <c r="Q6" s="10"/>
      <c r="R6" s="90"/>
      <c r="S6" s="11" t="s">
        <v>77</v>
      </c>
      <c r="T6" s="11" t="s">
        <v>78</v>
      </c>
      <c r="U6" s="11" t="s">
        <v>79</v>
      </c>
      <c r="V6" s="11" t="s">
        <v>80</v>
      </c>
      <c r="W6" s="11" t="s">
        <v>81</v>
      </c>
      <c r="X6" s="11" t="s">
        <v>82</v>
      </c>
    </row>
    <row r="7" ht="54" customHeight="1" spans="1:24">
      <c r="A7" s="11"/>
      <c r="B7" s="11"/>
      <c r="C7" s="11"/>
      <c r="D7" s="11"/>
      <c r="E7" s="11"/>
      <c r="F7" s="11"/>
      <c r="G7" s="11"/>
      <c r="H7" s="11"/>
      <c r="I7" s="11" t="s">
        <v>77</v>
      </c>
      <c r="J7" s="11"/>
      <c r="K7" s="11"/>
      <c r="L7" s="11"/>
      <c r="M7" s="11" t="s">
        <v>77</v>
      </c>
      <c r="N7" s="11" t="s">
        <v>84</v>
      </c>
      <c r="O7" s="90" t="s">
        <v>85</v>
      </c>
      <c r="P7" s="11" t="s">
        <v>86</v>
      </c>
      <c r="Q7" s="10" t="s">
        <v>87</v>
      </c>
      <c r="R7" s="90" t="s">
        <v>88</v>
      </c>
      <c r="S7" s="11"/>
      <c r="T7" s="11"/>
      <c r="U7" s="11"/>
      <c r="V7" s="11"/>
      <c r="W7" s="11"/>
      <c r="X7" s="11"/>
    </row>
    <row r="8" ht="18" customHeight="1" spans="1:24">
      <c r="A8" s="101">
        <v>1</v>
      </c>
      <c r="B8" s="101">
        <v>2</v>
      </c>
      <c r="C8" s="101">
        <v>3</v>
      </c>
      <c r="D8" s="101">
        <v>4</v>
      </c>
      <c r="E8" s="101">
        <v>5</v>
      </c>
      <c r="F8" s="101">
        <v>6</v>
      </c>
      <c r="G8" s="101" t="s">
        <v>352</v>
      </c>
      <c r="H8" s="101" t="s">
        <v>353</v>
      </c>
      <c r="I8" s="101">
        <v>9</v>
      </c>
      <c r="J8" s="101">
        <v>10</v>
      </c>
      <c r="K8" s="101">
        <v>11</v>
      </c>
      <c r="L8" s="101">
        <v>12</v>
      </c>
      <c r="M8" s="101" t="s">
        <v>354</v>
      </c>
      <c r="N8" s="101">
        <v>14</v>
      </c>
      <c r="O8" s="101">
        <v>15</v>
      </c>
      <c r="P8" s="101">
        <v>16</v>
      </c>
      <c r="Q8" s="101">
        <v>17</v>
      </c>
      <c r="R8" s="101">
        <v>18</v>
      </c>
      <c r="S8" s="101" t="s">
        <v>231</v>
      </c>
      <c r="T8" s="101">
        <v>20</v>
      </c>
      <c r="U8" s="101">
        <v>21</v>
      </c>
      <c r="V8" s="101">
        <v>22</v>
      </c>
      <c r="W8" s="101">
        <v>23</v>
      </c>
      <c r="X8" s="101">
        <v>24</v>
      </c>
    </row>
    <row r="9" ht="21" customHeight="1" spans="1:24">
      <c r="A9" s="15" t="s">
        <v>94</v>
      </c>
      <c r="B9" s="25"/>
      <c r="C9" s="25"/>
      <c r="D9" s="25"/>
      <c r="E9" s="102"/>
      <c r="F9" s="17">
        <v>18100</v>
      </c>
      <c r="G9" s="17">
        <v>37100</v>
      </c>
      <c r="H9" s="17">
        <v>37100</v>
      </c>
      <c r="I9" s="17">
        <v>37100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21" customHeight="1" spans="1:24">
      <c r="A10" s="93" t="s">
        <v>256</v>
      </c>
      <c r="B10" s="25" t="s">
        <v>355</v>
      </c>
      <c r="C10" s="25" t="s">
        <v>356</v>
      </c>
      <c r="D10" s="25" t="s">
        <v>357</v>
      </c>
      <c r="E10" s="103">
        <v>1</v>
      </c>
      <c r="F10" s="20"/>
      <c r="G10" s="20">
        <v>3800</v>
      </c>
      <c r="H10" s="20">
        <v>3800</v>
      </c>
      <c r="I10" s="20">
        <v>3800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ht="21" customHeight="1" spans="1:24">
      <c r="A11" s="93" t="s">
        <v>256</v>
      </c>
      <c r="B11" s="25" t="s">
        <v>358</v>
      </c>
      <c r="C11" s="25" t="s">
        <v>359</v>
      </c>
      <c r="D11" s="25" t="s">
        <v>360</v>
      </c>
      <c r="E11" s="103">
        <v>1</v>
      </c>
      <c r="F11" s="20"/>
      <c r="G11" s="20">
        <v>9000</v>
      </c>
      <c r="H11" s="20">
        <v>9000</v>
      </c>
      <c r="I11" s="20">
        <v>9000</v>
      </c>
      <c r="J11" s="20"/>
      <c r="K11" s="20"/>
      <c r="L11" s="20"/>
      <c r="M11" s="20"/>
      <c r="N11" s="20"/>
      <c r="O11" s="20"/>
      <c r="P11" s="20"/>
      <c r="Q11" s="20"/>
      <c r="R11" s="20"/>
      <c r="S11" s="107"/>
      <c r="T11" s="107"/>
      <c r="U11" s="107"/>
      <c r="V11" s="107"/>
      <c r="W11" s="107"/>
      <c r="X11" s="107"/>
    </row>
    <row r="12" ht="21" customHeight="1" spans="1:24">
      <c r="A12" s="93" t="s">
        <v>256</v>
      </c>
      <c r="B12" s="25" t="s">
        <v>361</v>
      </c>
      <c r="C12" s="25" t="s">
        <v>362</v>
      </c>
      <c r="D12" s="25" t="s">
        <v>360</v>
      </c>
      <c r="E12" s="103">
        <v>1</v>
      </c>
      <c r="F12" s="20"/>
      <c r="G12" s="20">
        <v>6200</v>
      </c>
      <c r="H12" s="20">
        <v>6200</v>
      </c>
      <c r="I12" s="20">
        <v>6200</v>
      </c>
      <c r="J12" s="20"/>
      <c r="K12" s="20"/>
      <c r="L12" s="20"/>
      <c r="M12" s="20"/>
      <c r="N12" s="20"/>
      <c r="O12" s="20"/>
      <c r="P12" s="20"/>
      <c r="Q12" s="20"/>
      <c r="R12" s="20"/>
      <c r="S12" s="107"/>
      <c r="T12" s="107"/>
      <c r="U12" s="107"/>
      <c r="V12" s="107"/>
      <c r="W12" s="107"/>
      <c r="X12" s="107"/>
    </row>
    <row r="13" ht="21" customHeight="1" spans="1:24">
      <c r="A13" s="93" t="s">
        <v>263</v>
      </c>
      <c r="B13" s="25" t="s">
        <v>363</v>
      </c>
      <c r="C13" s="25" t="s">
        <v>364</v>
      </c>
      <c r="D13" s="25" t="s">
        <v>360</v>
      </c>
      <c r="E13" s="103">
        <v>1</v>
      </c>
      <c r="F13" s="20">
        <v>5000</v>
      </c>
      <c r="G13" s="20">
        <v>5000</v>
      </c>
      <c r="H13" s="20">
        <v>5000</v>
      </c>
      <c r="I13" s="20">
        <v>5000</v>
      </c>
      <c r="J13" s="20"/>
      <c r="K13" s="20"/>
      <c r="L13" s="20"/>
      <c r="M13" s="20"/>
      <c r="N13" s="20"/>
      <c r="O13" s="20"/>
      <c r="P13" s="20"/>
      <c r="Q13" s="20"/>
      <c r="R13" s="20"/>
      <c r="S13" s="107"/>
      <c r="T13" s="107"/>
      <c r="U13" s="107"/>
      <c r="V13" s="107"/>
      <c r="W13" s="107"/>
      <c r="X13" s="107"/>
    </row>
    <row r="14" ht="21" customHeight="1" spans="1:24">
      <c r="A14" s="93" t="s">
        <v>263</v>
      </c>
      <c r="B14" s="25" t="s">
        <v>365</v>
      </c>
      <c r="C14" s="25" t="s">
        <v>366</v>
      </c>
      <c r="D14" s="25" t="s">
        <v>360</v>
      </c>
      <c r="E14" s="103">
        <v>1</v>
      </c>
      <c r="F14" s="20">
        <v>8100</v>
      </c>
      <c r="G14" s="20">
        <v>8100</v>
      </c>
      <c r="H14" s="20">
        <v>8100</v>
      </c>
      <c r="I14" s="20">
        <v>8100</v>
      </c>
      <c r="J14" s="20"/>
      <c r="K14" s="20"/>
      <c r="L14" s="20"/>
      <c r="M14" s="20"/>
      <c r="N14" s="20"/>
      <c r="O14" s="20"/>
      <c r="P14" s="20"/>
      <c r="Q14" s="20"/>
      <c r="R14" s="20"/>
      <c r="S14" s="107"/>
      <c r="T14" s="107"/>
      <c r="U14" s="107"/>
      <c r="V14" s="107"/>
      <c r="W14" s="107"/>
      <c r="X14" s="107"/>
    </row>
    <row r="15" ht="23.1" customHeight="1" spans="1:24">
      <c r="A15" s="93" t="s">
        <v>263</v>
      </c>
      <c r="B15" s="25" t="s">
        <v>367</v>
      </c>
      <c r="C15" s="25" t="s">
        <v>368</v>
      </c>
      <c r="D15" s="25" t="s">
        <v>360</v>
      </c>
      <c r="E15" s="103">
        <v>1</v>
      </c>
      <c r="F15" s="20">
        <v>5000</v>
      </c>
      <c r="G15" s="20">
        <v>5000</v>
      </c>
      <c r="H15" s="20">
        <v>5000</v>
      </c>
      <c r="I15" s="20">
        <v>5000</v>
      </c>
      <c r="J15" s="20"/>
      <c r="K15" s="20"/>
      <c r="L15" s="20"/>
      <c r="M15" s="20"/>
      <c r="N15" s="20"/>
      <c r="O15" s="20"/>
      <c r="P15" s="20"/>
      <c r="Q15" s="20"/>
      <c r="R15" s="20"/>
      <c r="S15" s="107"/>
      <c r="T15" s="107"/>
      <c r="U15" s="107"/>
      <c r="V15" s="107"/>
      <c r="W15" s="107"/>
      <c r="X15" s="107"/>
    </row>
    <row r="16" ht="21" customHeight="1" spans="1:24">
      <c r="A16" s="94" t="s">
        <v>75</v>
      </c>
      <c r="B16" s="95"/>
      <c r="C16" s="95"/>
      <c r="D16" s="95"/>
      <c r="E16" s="102">
        <v>6</v>
      </c>
      <c r="F16" s="17">
        <v>18100</v>
      </c>
      <c r="G16" s="17">
        <v>37100</v>
      </c>
      <c r="H16" s="17">
        <v>37100</v>
      </c>
      <c r="I16" s="17">
        <v>37100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</sheetData>
  <mergeCells count="23">
    <mergeCell ref="A3:X3"/>
    <mergeCell ref="H5:R5"/>
    <mergeCell ref="S5:X5"/>
    <mergeCell ref="M6:R6"/>
    <mergeCell ref="A16:D16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S6:S7"/>
    <mergeCell ref="T6:T7"/>
    <mergeCell ref="U6:U7"/>
    <mergeCell ref="V6:V7"/>
    <mergeCell ref="W6:W7"/>
    <mergeCell ref="X6:X7"/>
  </mergeCells>
  <printOptions horizontalCentered="1"/>
  <pageMargins left="0.96" right="0.96" top="0.72" bottom="0.72" header="0" footer="0"/>
  <pageSetup paperSize="9" scale="2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22" sqref="A22"/>
    </sheetView>
  </sheetViews>
  <sheetFormatPr defaultColWidth="9.12962962962963" defaultRowHeight="14.25" customHeight="1"/>
  <cols>
    <col min="1" max="3" width="39.1296296296296" customWidth="1"/>
    <col min="4" max="4" width="28.6296296296296" customWidth="1"/>
    <col min="5" max="5" width="28.1296296296296" customWidth="1"/>
    <col min="6" max="6" width="39.1296296296296" customWidth="1"/>
    <col min="7" max="16" width="20.3796296296296" customWidth="1"/>
    <col min="17" max="24" width="20.2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6.5" customHeight="1" spans="1:24">
      <c r="A2" s="76"/>
      <c r="B2" s="86"/>
      <c r="C2" s="86"/>
      <c r="D2" s="86"/>
      <c r="E2" s="76"/>
      <c r="F2" s="76"/>
      <c r="G2" s="76"/>
      <c r="H2" s="76"/>
      <c r="I2" s="76"/>
      <c r="J2" s="76"/>
      <c r="K2" s="76"/>
      <c r="L2" s="97"/>
      <c r="M2" s="76"/>
      <c r="N2" s="76"/>
      <c r="O2" s="86"/>
      <c r="P2" s="76"/>
      <c r="Q2" s="68"/>
      <c r="R2" s="68"/>
      <c r="S2" s="68"/>
      <c r="T2" s="68"/>
      <c r="U2" s="68"/>
      <c r="V2" s="68"/>
      <c r="W2" s="68"/>
      <c r="X2" s="68"/>
    </row>
    <row r="3" ht="41.25" customHeight="1" spans="1:24">
      <c r="A3" s="87" t="s">
        <v>15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ht="22.5" customHeight="1" spans="1:24">
      <c r="A4" s="88" t="str">
        <f>"单位名称："&amp;"大理州森林和草原资源管理总站"</f>
        <v>单位名称：大理州森林和草原资源管理总站</v>
      </c>
      <c r="B4" s="89"/>
      <c r="C4" s="89"/>
      <c r="D4" s="89"/>
      <c r="E4" s="74"/>
      <c r="F4" s="74"/>
      <c r="G4" s="74"/>
      <c r="H4" s="74"/>
      <c r="I4" s="74"/>
      <c r="J4" s="74"/>
      <c r="K4" s="74"/>
      <c r="L4" s="97"/>
      <c r="M4" s="76"/>
      <c r="N4" s="76"/>
      <c r="O4" s="86"/>
      <c r="P4" s="76"/>
      <c r="Q4" s="98"/>
      <c r="R4" s="68"/>
      <c r="S4" s="68"/>
      <c r="T4" s="68"/>
      <c r="U4" s="68"/>
      <c r="V4" s="68"/>
      <c r="W4" s="68"/>
      <c r="X4" s="68" t="s">
        <v>21</v>
      </c>
    </row>
    <row r="5" ht="24" customHeight="1" spans="1:24">
      <c r="A5" s="11" t="s">
        <v>317</v>
      </c>
      <c r="B5" s="90" t="s">
        <v>369</v>
      </c>
      <c r="C5" s="90" t="s">
        <v>370</v>
      </c>
      <c r="D5" s="90" t="s">
        <v>371</v>
      </c>
      <c r="E5" s="11" t="s">
        <v>372</v>
      </c>
      <c r="F5" s="11" t="s">
        <v>373</v>
      </c>
      <c r="G5" s="11" t="s">
        <v>374</v>
      </c>
      <c r="H5" s="11" t="s">
        <v>76</v>
      </c>
      <c r="I5" s="11"/>
      <c r="J5" s="11"/>
      <c r="K5" s="11"/>
      <c r="L5" s="10"/>
      <c r="M5" s="11"/>
      <c r="N5" s="11"/>
      <c r="O5" s="90"/>
      <c r="P5" s="11"/>
      <c r="Q5" s="10"/>
      <c r="R5" s="90"/>
      <c r="S5" s="11" t="s">
        <v>64</v>
      </c>
      <c r="T5" s="11"/>
      <c r="U5" s="11"/>
      <c r="V5" s="11"/>
      <c r="W5" s="11"/>
      <c r="X5" s="11"/>
    </row>
    <row r="6" ht="24" customHeight="1" spans="1:24">
      <c r="A6" s="11"/>
      <c r="B6" s="90"/>
      <c r="C6" s="90"/>
      <c r="D6" s="90"/>
      <c r="E6" s="11"/>
      <c r="F6" s="11"/>
      <c r="G6" s="11"/>
      <c r="H6" s="11" t="s">
        <v>77</v>
      </c>
      <c r="I6" s="11" t="s">
        <v>78</v>
      </c>
      <c r="J6" s="11" t="s">
        <v>79</v>
      </c>
      <c r="K6" s="11" t="s">
        <v>80</v>
      </c>
      <c r="L6" s="11" t="s">
        <v>81</v>
      </c>
      <c r="M6" s="11" t="s">
        <v>82</v>
      </c>
      <c r="N6" s="11"/>
      <c r="O6" s="11"/>
      <c r="P6" s="11"/>
      <c r="Q6" s="11"/>
      <c r="R6" s="11"/>
      <c r="S6" s="11" t="s">
        <v>77</v>
      </c>
      <c r="T6" s="11" t="s">
        <v>78</v>
      </c>
      <c r="U6" s="11" t="s">
        <v>79</v>
      </c>
      <c r="V6" s="11" t="s">
        <v>80</v>
      </c>
      <c r="W6" s="11" t="s">
        <v>81</v>
      </c>
      <c r="X6" s="11" t="s">
        <v>82</v>
      </c>
    </row>
    <row r="7" ht="54" customHeight="1" spans="1:24">
      <c r="A7" s="11"/>
      <c r="B7" s="90"/>
      <c r="C7" s="90"/>
      <c r="D7" s="90"/>
      <c r="E7" s="11"/>
      <c r="F7" s="11"/>
      <c r="G7" s="11"/>
      <c r="H7" s="11"/>
      <c r="I7" s="11"/>
      <c r="J7" s="11"/>
      <c r="K7" s="11"/>
      <c r="L7" s="11"/>
      <c r="M7" s="11" t="s">
        <v>77</v>
      </c>
      <c r="N7" s="11" t="s">
        <v>84</v>
      </c>
      <c r="O7" s="90" t="s">
        <v>85</v>
      </c>
      <c r="P7" s="11" t="s">
        <v>86</v>
      </c>
      <c r="Q7" s="10" t="s">
        <v>87</v>
      </c>
      <c r="R7" s="90" t="s">
        <v>88</v>
      </c>
      <c r="S7" s="11"/>
      <c r="T7" s="11"/>
      <c r="U7" s="11"/>
      <c r="V7" s="11"/>
      <c r="W7" s="11"/>
      <c r="X7" s="11"/>
    </row>
    <row r="8" ht="17.25" customHeight="1" spans="1:24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 t="s">
        <v>352</v>
      </c>
      <c r="H8" s="13" t="s">
        <v>353</v>
      </c>
      <c r="I8" s="13">
        <v>9</v>
      </c>
      <c r="J8" s="13">
        <v>10</v>
      </c>
      <c r="K8" s="13">
        <v>11</v>
      </c>
      <c r="L8" s="13">
        <v>12</v>
      </c>
      <c r="M8" s="13" t="s">
        <v>354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 t="s">
        <v>231</v>
      </c>
      <c r="T8" s="13">
        <v>20</v>
      </c>
      <c r="U8" s="13">
        <v>21</v>
      </c>
      <c r="V8" s="13">
        <v>22</v>
      </c>
      <c r="W8" s="13">
        <v>23</v>
      </c>
      <c r="X8" s="13">
        <v>24</v>
      </c>
    </row>
    <row r="9" ht="21" customHeight="1" spans="1:24">
      <c r="A9" s="91" t="s">
        <v>342</v>
      </c>
      <c r="B9" s="92"/>
      <c r="C9" s="92"/>
      <c r="D9" s="92"/>
      <c r="E9" s="92"/>
      <c r="F9" s="92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21" customHeight="1" spans="1:24">
      <c r="A10" s="93"/>
      <c r="B10" s="93"/>
      <c r="C10" s="93"/>
      <c r="D10" s="93"/>
      <c r="E10" s="25"/>
      <c r="F10" s="25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ht="21" customHeight="1" spans="1:24">
      <c r="A11" s="94" t="s">
        <v>75</v>
      </c>
      <c r="B11" s="15"/>
      <c r="C11" s="15"/>
      <c r="D11" s="15"/>
      <c r="E11" s="95"/>
      <c r="F11" s="96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customHeight="1" spans="1:1">
      <c r="A12" t="s">
        <v>343</v>
      </c>
    </row>
  </sheetData>
  <mergeCells count="23">
    <mergeCell ref="A3:X3"/>
    <mergeCell ref="H5:R5"/>
    <mergeCell ref="S5:X5"/>
    <mergeCell ref="M6:R6"/>
    <mergeCell ref="A11:F11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S6:S7"/>
    <mergeCell ref="T6:T7"/>
    <mergeCell ref="U6:U7"/>
    <mergeCell ref="V6:V7"/>
    <mergeCell ref="W6:W7"/>
    <mergeCell ref="X6:X7"/>
  </mergeCells>
  <printOptions horizontalCentered="1"/>
  <pageMargins left="0.96" right="0.96" top="0.72" bottom="0.72" header="0" footer="0"/>
  <pageSetup paperSize="9" scale="2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21" sqref="A21"/>
    </sheetView>
  </sheetViews>
  <sheetFormatPr defaultColWidth="9.12962962962963" defaultRowHeight="14.25" customHeight="1"/>
  <cols>
    <col min="1" max="1" width="54.25" customWidth="1"/>
    <col min="2" max="2" width="42.3796296296296" customWidth="1"/>
    <col min="3" max="19" width="20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5:6">
      <c r="E2" s="70"/>
      <c r="F2" s="70"/>
    </row>
    <row r="3" ht="41.25" customHeight="1" spans="1:19">
      <c r="A3" s="71" t="s">
        <v>16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ht="18" customHeight="1" spans="1:19">
      <c r="A4" s="73" t="str">
        <f>"单位名称："&amp;"大理州森林和草原资源管理总站"</f>
        <v>单位名称：大理州森林和草原资源管理总站</v>
      </c>
      <c r="B4" s="74"/>
      <c r="C4" s="74"/>
      <c r="D4" s="74"/>
      <c r="E4" s="75"/>
      <c r="F4" s="75"/>
      <c r="G4" s="76"/>
      <c r="H4" s="76"/>
      <c r="I4" s="76"/>
      <c r="J4" s="76"/>
      <c r="K4" s="76"/>
      <c r="L4" s="76"/>
      <c r="S4" s="36" t="s">
        <v>21</v>
      </c>
    </row>
    <row r="5" ht="19.5" customHeight="1" spans="1:19">
      <c r="A5" s="77" t="s">
        <v>317</v>
      </c>
      <c r="B5" s="78" t="s">
        <v>196</v>
      </c>
      <c r="C5" s="78" t="s">
        <v>375</v>
      </c>
      <c r="D5" s="78"/>
      <c r="E5" s="78"/>
      <c r="F5" s="78"/>
      <c r="G5" s="78" t="s">
        <v>75</v>
      </c>
      <c r="H5" s="78" t="s">
        <v>376</v>
      </c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ht="40.5" customHeight="1" spans="1:19">
      <c r="A6" s="77"/>
      <c r="B6" s="78"/>
      <c r="C6" s="78" t="s">
        <v>75</v>
      </c>
      <c r="D6" s="79" t="s">
        <v>78</v>
      </c>
      <c r="E6" s="79" t="s">
        <v>79</v>
      </c>
      <c r="F6" s="79" t="s">
        <v>80</v>
      </c>
      <c r="G6" s="77"/>
      <c r="H6" s="77" t="s">
        <v>377</v>
      </c>
      <c r="I6" s="77" t="s">
        <v>378</v>
      </c>
      <c r="J6" s="77" t="s">
        <v>379</v>
      </c>
      <c r="K6" s="77" t="s">
        <v>380</v>
      </c>
      <c r="L6" s="77" t="s">
        <v>381</v>
      </c>
      <c r="M6" s="77" t="s">
        <v>382</v>
      </c>
      <c r="N6" s="77" t="s">
        <v>383</v>
      </c>
      <c r="O6" s="77" t="s">
        <v>384</v>
      </c>
      <c r="P6" s="77" t="s">
        <v>385</v>
      </c>
      <c r="Q6" s="77" t="s">
        <v>386</v>
      </c>
      <c r="R6" s="77" t="s">
        <v>387</v>
      </c>
      <c r="S6" s="77" t="s">
        <v>388</v>
      </c>
    </row>
    <row r="7" ht="19.5" customHeight="1" spans="1:19">
      <c r="A7" s="80">
        <v>1</v>
      </c>
      <c r="B7" s="80">
        <v>2</v>
      </c>
      <c r="C7" s="80" t="s">
        <v>389</v>
      </c>
      <c r="D7" s="80">
        <v>4</v>
      </c>
      <c r="E7" s="80">
        <v>5</v>
      </c>
      <c r="F7" s="80">
        <v>6</v>
      </c>
      <c r="G7" s="80" t="s">
        <v>390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  <c r="R7" s="80">
        <v>18</v>
      </c>
      <c r="S7" s="80">
        <v>19</v>
      </c>
    </row>
    <row r="8" ht="19.5" customHeight="1" spans="1:19">
      <c r="A8" s="81" t="s">
        <v>75</v>
      </c>
      <c r="B8" s="82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ht="19.5" customHeight="1" spans="1:19">
      <c r="A9" s="83" t="s">
        <v>342</v>
      </c>
      <c r="B9" s="84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1.75" customHeight="1" spans="1:19">
      <c r="A10" s="25"/>
      <c r="B10" s="85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customHeight="1" spans="1:1">
      <c r="A11" t="s">
        <v>343</v>
      </c>
    </row>
  </sheetData>
  <mergeCells count="8">
    <mergeCell ref="A3:S3"/>
    <mergeCell ref="A4:L4"/>
    <mergeCell ref="C5:F5"/>
    <mergeCell ref="H5:S5"/>
    <mergeCell ref="A8:B8"/>
    <mergeCell ref="A5:A6"/>
    <mergeCell ref="B5:B6"/>
    <mergeCell ref="G5:G6"/>
  </mergeCells>
  <printOptions horizontalCentered="1"/>
  <pageMargins left="0.96" right="0.96" top="0.72" bottom="0.72" header="0" footer="0"/>
  <pageSetup paperSize="9" scale="2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B18" sqref="B18"/>
    </sheetView>
  </sheetViews>
  <sheetFormatPr defaultColWidth="9.12962962962963" defaultRowHeight="12" customHeight="1"/>
  <cols>
    <col min="1" max="1" width="34.25" customWidth="1"/>
    <col min="2" max="2" width="19.1296296296296" customWidth="1"/>
    <col min="3" max="3" width="48" customWidth="1"/>
    <col min="4" max="4" width="17.25" customWidth="1"/>
    <col min="5" max="5" width="13.25" customWidth="1"/>
    <col min="6" max="6" width="23.6296296296296" customWidth="1"/>
    <col min="7" max="7" width="11.25" customWidth="1"/>
    <col min="8" max="8" width="13.1296296296296" customWidth="1"/>
    <col min="9" max="10" width="12.3796296296296" customWidth="1"/>
    <col min="11" max="11" width="84.1296296296296" customWidth="1"/>
  </cols>
  <sheetData>
    <row r="1" customHeight="1" spans="1:1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ht="15" customHeight="1" spans="2:11">
      <c r="B2" s="54"/>
      <c r="K2" s="68"/>
    </row>
    <row r="3" ht="28.5" customHeight="1" spans="1:11">
      <c r="A3" s="5" t="s">
        <v>17</v>
      </c>
      <c r="B3" s="5"/>
      <c r="C3" s="5"/>
      <c r="D3" s="5"/>
      <c r="E3" s="5"/>
      <c r="F3" s="5"/>
      <c r="G3" s="55"/>
      <c r="H3" s="5"/>
      <c r="I3" s="55"/>
      <c r="J3" s="55"/>
      <c r="K3" s="5"/>
    </row>
    <row r="4" ht="17.25" customHeight="1" spans="1:11">
      <c r="A4" s="56" t="str">
        <f>"单位名称："&amp;"大理州森林和草原资源管理总站"</f>
        <v>单位名称：大理州森林和草原资源管理总站</v>
      </c>
      <c r="B4" s="57"/>
      <c r="C4" s="57"/>
      <c r="D4" s="57"/>
      <c r="E4" s="57"/>
      <c r="F4" s="57"/>
      <c r="G4" s="58"/>
      <c r="H4" s="57"/>
      <c r="I4" s="58"/>
      <c r="J4" s="69"/>
      <c r="K4" s="69"/>
    </row>
    <row r="5" ht="44.25" customHeight="1" spans="1:11">
      <c r="A5" s="59" t="s">
        <v>317</v>
      </c>
      <c r="B5" s="59" t="s">
        <v>215</v>
      </c>
      <c r="C5" s="59" t="s">
        <v>318</v>
      </c>
      <c r="D5" s="59" t="s">
        <v>319</v>
      </c>
      <c r="E5" s="59" t="s">
        <v>320</v>
      </c>
      <c r="F5" s="59" t="s">
        <v>321</v>
      </c>
      <c r="G5" s="60" t="s">
        <v>322</v>
      </c>
      <c r="H5" s="59" t="s">
        <v>323</v>
      </c>
      <c r="I5" s="60" t="s">
        <v>324</v>
      </c>
      <c r="J5" s="60" t="s">
        <v>325</v>
      </c>
      <c r="K5" s="59" t="s">
        <v>326</v>
      </c>
    </row>
    <row r="6" ht="14.25" customHeight="1" spans="1:11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61">
        <v>8</v>
      </c>
      <c r="I6" s="61">
        <v>9</v>
      </c>
      <c r="J6" s="61">
        <v>10</v>
      </c>
      <c r="K6" s="61">
        <v>11</v>
      </c>
    </row>
    <row r="7" ht="42" customHeight="1" spans="1:11">
      <c r="A7" s="62" t="s">
        <v>342</v>
      </c>
      <c r="B7" s="63"/>
      <c r="C7" s="63"/>
      <c r="D7" s="63"/>
      <c r="E7" s="63"/>
      <c r="F7" s="64"/>
      <c r="G7" s="65"/>
      <c r="H7" s="64"/>
      <c r="I7" s="65"/>
      <c r="J7" s="65"/>
      <c r="K7" s="64"/>
    </row>
    <row r="8" ht="42" customHeight="1" spans="1:11">
      <c r="A8" s="66"/>
      <c r="B8" s="67"/>
      <c r="C8" s="67"/>
      <c r="D8" s="67"/>
      <c r="E8" s="67"/>
      <c r="F8" s="66"/>
      <c r="G8" s="67"/>
      <c r="H8" s="66"/>
      <c r="I8" s="67"/>
      <c r="J8" s="67"/>
      <c r="K8" s="66"/>
    </row>
    <row r="9" ht="15.95" customHeight="1" spans="1:1">
      <c r="A9" t="s">
        <v>343</v>
      </c>
    </row>
  </sheetData>
  <mergeCells count="2">
    <mergeCell ref="A3:K3"/>
    <mergeCell ref="A4:I4"/>
  </mergeCells>
  <printOptions horizontalCentered="1"/>
  <pageMargins left="1" right="1" top="0.75" bottom="0.75" header="0" footer="0"/>
  <pageSetup paperSize="9" scale="43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B24" sqref="B23:B24"/>
    </sheetView>
  </sheetViews>
  <sheetFormatPr defaultColWidth="9.12962962962963" defaultRowHeight="12" customHeight="1" outlineLevelCol="7"/>
  <cols>
    <col min="1" max="1" width="29" customWidth="1"/>
    <col min="2" max="2" width="18.75" customWidth="1"/>
    <col min="3" max="3" width="24.8796296296296" customWidth="1"/>
    <col min="4" max="4" width="25.5" customWidth="1"/>
    <col min="5" max="5" width="11.6296296296296" customWidth="1"/>
    <col min="6" max="8" width="20.75" customWidth="1"/>
  </cols>
  <sheetData>
    <row r="1" customHeight="1" spans="1:8">
      <c r="A1" s="39"/>
      <c r="B1" s="39"/>
      <c r="C1" s="39"/>
      <c r="D1" s="39"/>
      <c r="E1" s="39"/>
      <c r="F1" s="39"/>
      <c r="G1" s="39"/>
      <c r="H1" s="39"/>
    </row>
    <row r="2" ht="14.25" customHeight="1" spans="8:8">
      <c r="H2" s="40"/>
    </row>
    <row r="3" ht="34.5" customHeight="1" spans="1:8">
      <c r="A3" s="41" t="s">
        <v>18</v>
      </c>
      <c r="B3" s="41"/>
      <c r="C3" s="41"/>
      <c r="D3" s="41"/>
      <c r="E3" s="41"/>
      <c r="F3" s="41"/>
      <c r="G3" s="41"/>
      <c r="H3" s="41"/>
    </row>
    <row r="4" ht="19.5" customHeight="1" spans="1:8">
      <c r="A4" s="42" t="str">
        <f>"单位名称："&amp;"大理州森林和草原资源管理总站"</f>
        <v>单位名称：大理州森林和草原资源管理总站</v>
      </c>
      <c r="B4" s="42"/>
      <c r="C4" s="42"/>
      <c r="D4" s="43"/>
      <c r="E4" s="43"/>
      <c r="F4" s="43"/>
      <c r="G4" s="43"/>
      <c r="H4" s="44" t="s">
        <v>21</v>
      </c>
    </row>
    <row r="5" ht="18" customHeight="1" spans="1:8">
      <c r="A5" s="11" t="s">
        <v>214</v>
      </c>
      <c r="B5" s="11" t="s">
        <v>391</v>
      </c>
      <c r="C5" s="11" t="s">
        <v>392</v>
      </c>
      <c r="D5" s="11" t="s">
        <v>393</v>
      </c>
      <c r="E5" s="11" t="s">
        <v>394</v>
      </c>
      <c r="F5" s="11" t="s">
        <v>395</v>
      </c>
      <c r="G5" s="11"/>
      <c r="H5" s="11"/>
    </row>
    <row r="6" ht="18" customHeight="1" spans="1:8">
      <c r="A6" s="11"/>
      <c r="B6" s="11"/>
      <c r="C6" s="11"/>
      <c r="D6" s="11"/>
      <c r="E6" s="11"/>
      <c r="F6" s="11" t="s">
        <v>350</v>
      </c>
      <c r="G6" s="11" t="s">
        <v>396</v>
      </c>
      <c r="H6" s="11" t="s">
        <v>397</v>
      </c>
    </row>
    <row r="7" ht="21" customHeight="1" spans="1:8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</row>
    <row r="8" ht="26.25" customHeight="1" spans="1:8">
      <c r="A8" s="46" t="s">
        <v>342</v>
      </c>
      <c r="B8" s="47"/>
      <c r="C8" s="47"/>
      <c r="D8" s="47"/>
      <c r="E8" s="48"/>
      <c r="F8" s="49"/>
      <c r="G8" s="49"/>
      <c r="H8" s="50"/>
    </row>
    <row r="9" ht="22.5" customHeight="1" spans="1:8">
      <c r="A9" s="46"/>
      <c r="B9" s="46"/>
      <c r="C9" s="46"/>
      <c r="D9" s="46"/>
      <c r="E9" s="51"/>
      <c r="F9" s="52"/>
      <c r="G9" s="52"/>
      <c r="H9" s="53"/>
    </row>
    <row r="10" ht="21" customHeight="1" spans="1:8">
      <c r="A10" s="21" t="s">
        <v>75</v>
      </c>
      <c r="B10" s="21"/>
      <c r="C10" s="21"/>
      <c r="D10" s="21"/>
      <c r="E10" s="21"/>
      <c r="F10" s="49"/>
      <c r="G10" s="49"/>
      <c r="H10" s="50"/>
    </row>
    <row r="11" ht="20.1" customHeight="1" spans="1:1">
      <c r="A11" t="s">
        <v>343</v>
      </c>
    </row>
  </sheetData>
  <mergeCells count="9">
    <mergeCell ref="A3:H3"/>
    <mergeCell ref="A4:C4"/>
    <mergeCell ref="F5:H5"/>
    <mergeCell ref="A10:G10"/>
    <mergeCell ref="A5:A6"/>
    <mergeCell ref="B5:B6"/>
    <mergeCell ref="C5:C6"/>
    <mergeCell ref="D5:D6"/>
    <mergeCell ref="E5:E6"/>
  </mergeCells>
  <pageMargins left="0.29" right="0.08" top="0.21" bottom="0.21" header="0" footer="0"/>
  <pageSetup paperSize="9" scale="81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2" sqref="A12"/>
    </sheetView>
  </sheetViews>
  <sheetFormatPr defaultColWidth="9.12962962962963" defaultRowHeight="14.25" customHeight="1"/>
  <cols>
    <col min="1" max="1" width="25.5" customWidth="1"/>
    <col min="2" max="2" width="33.8796296296296" customWidth="1"/>
    <col min="3" max="3" width="23.8796296296296" customWidth="1"/>
    <col min="4" max="4" width="12.6296296296296" customWidth="1"/>
    <col min="5" max="5" width="17.75" customWidth="1"/>
    <col min="6" max="6" width="12.75" customWidth="1"/>
    <col min="7" max="7" width="17.75" customWidth="1"/>
    <col min="8" max="11" width="23.129629629629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2"/>
      <c r="E2" s="22"/>
      <c r="F2" s="22"/>
      <c r="G2" s="22"/>
      <c r="K2" s="35"/>
    </row>
    <row r="3" ht="41.25" customHeight="1" spans="1:11">
      <c r="A3" s="5" t="s">
        <v>19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"单位名称："&amp;"大理州森林和草原资源管理总站"</f>
        <v>单位名称：大理州森林和草原资源管理总站</v>
      </c>
      <c r="B4" s="7"/>
      <c r="C4" s="7"/>
      <c r="D4" s="7"/>
      <c r="E4" s="7"/>
      <c r="F4" s="7"/>
      <c r="G4" s="7"/>
      <c r="H4" s="8"/>
      <c r="I4" s="8"/>
      <c r="J4" s="8"/>
      <c r="K4" s="36" t="s">
        <v>21</v>
      </c>
    </row>
    <row r="5" ht="21.75" customHeight="1" spans="1:11">
      <c r="A5" s="10" t="s">
        <v>286</v>
      </c>
      <c r="B5" s="10" t="s">
        <v>216</v>
      </c>
      <c r="C5" s="10" t="s">
        <v>287</v>
      </c>
      <c r="D5" s="11" t="s">
        <v>217</v>
      </c>
      <c r="E5" s="11" t="s">
        <v>218</v>
      </c>
      <c r="F5" s="11" t="s">
        <v>288</v>
      </c>
      <c r="G5" s="11" t="s">
        <v>289</v>
      </c>
      <c r="H5" s="23" t="s">
        <v>398</v>
      </c>
      <c r="I5" s="12"/>
      <c r="J5" s="12"/>
      <c r="K5" s="12"/>
    </row>
    <row r="6" ht="21.75" customHeight="1" spans="1:11">
      <c r="A6" s="10"/>
      <c r="B6" s="10"/>
      <c r="C6" s="10"/>
      <c r="D6" s="11"/>
      <c r="E6" s="11"/>
      <c r="F6" s="11"/>
      <c r="G6" s="11"/>
      <c r="H6" s="12" t="s">
        <v>75</v>
      </c>
      <c r="I6" s="11" t="s">
        <v>78</v>
      </c>
      <c r="J6" s="11" t="s">
        <v>79</v>
      </c>
      <c r="K6" s="11" t="s">
        <v>80</v>
      </c>
    </row>
    <row r="7" ht="40.5" customHeight="1" spans="1:11">
      <c r="A7" s="24"/>
      <c r="B7" s="24"/>
      <c r="C7" s="24"/>
      <c r="D7" s="11"/>
      <c r="E7" s="11"/>
      <c r="F7" s="11"/>
      <c r="G7" s="11"/>
      <c r="H7" s="12"/>
      <c r="I7" s="11" t="s">
        <v>77</v>
      </c>
      <c r="J7" s="11"/>
      <c r="K7" s="11"/>
    </row>
    <row r="8" ht="15" customHeight="1" spans="1:1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37">
        <v>10</v>
      </c>
      <c r="K8" s="37">
        <v>11</v>
      </c>
    </row>
    <row r="9" ht="18.75" customHeight="1" spans="1:11">
      <c r="A9" s="25" t="s">
        <v>342</v>
      </c>
      <c r="B9" s="26"/>
      <c r="C9" s="25"/>
      <c r="D9" s="25"/>
      <c r="E9" s="25"/>
      <c r="F9" s="25"/>
      <c r="G9" s="25"/>
      <c r="H9" s="27"/>
      <c r="I9" s="38"/>
      <c r="J9" s="38"/>
      <c r="K9" s="27"/>
    </row>
    <row r="10" ht="18.75" customHeight="1" spans="1:11">
      <c r="A10" s="28"/>
      <c r="B10" s="29"/>
      <c r="C10" s="29"/>
      <c r="D10" s="29"/>
      <c r="E10" s="29"/>
      <c r="F10" s="29"/>
      <c r="G10" s="29"/>
      <c r="H10" s="30"/>
      <c r="I10" s="30"/>
      <c r="J10" s="30"/>
      <c r="K10" s="27"/>
    </row>
    <row r="11" ht="18.75" customHeight="1" spans="1:11">
      <c r="A11" s="31"/>
      <c r="B11" s="31"/>
      <c r="C11" s="31"/>
      <c r="D11" s="31"/>
      <c r="E11" s="31"/>
      <c r="F11" s="31"/>
      <c r="G11" s="32"/>
      <c r="H11" s="33"/>
      <c r="I11" s="30"/>
      <c r="J11" s="30"/>
      <c r="K11" s="27"/>
    </row>
    <row r="12" customHeight="1" spans="1:1">
      <c r="A12" s="34" t="s">
        <v>343</v>
      </c>
    </row>
  </sheetData>
  <mergeCells count="14">
    <mergeCell ref="A3:K3"/>
    <mergeCell ref="A4:G4"/>
    <mergeCell ref="H5:K5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4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abSelected="1" workbookViewId="0">
      <pane xSplit="2" ySplit="1" topLeftCell="C2" activePane="bottomRight" state="frozen"/>
      <selection/>
      <selection pane="topRight"/>
      <selection pane="bottomLeft"/>
      <selection pane="bottomRight" activeCell="M3" sqref="M3"/>
    </sheetView>
  </sheetViews>
  <sheetFormatPr defaultColWidth="9.12962962962963" defaultRowHeight="14.25" customHeight="1" outlineLevelCol="6"/>
  <cols>
    <col min="1" max="1" width="33.6296296296296" customWidth="1"/>
    <col min="2" max="2" width="15.6296296296296" customWidth="1"/>
    <col min="3" max="3" width="28.25" customWidth="1"/>
    <col min="4" max="4" width="9.75" customWidth="1"/>
    <col min="5" max="5" width="17.1296296296296" customWidth="1"/>
    <col min="6" max="6" width="16.1296296296296" customWidth="1"/>
    <col min="7" max="7" width="11.129629629629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/>
      <c r="B2" s="2"/>
      <c r="C2" s="2"/>
      <c r="D2" s="3"/>
      <c r="E2" s="2"/>
      <c r="F2" s="2"/>
      <c r="G2" s="4"/>
    </row>
    <row r="3" ht="27.75" customHeight="1" spans="1:7">
      <c r="A3" s="5" t="s">
        <v>20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"单位名称："&amp;"大理州森林和草原资源管理总站"</f>
        <v>单位名称：大理州森林和草原资源管理总站</v>
      </c>
      <c r="B4" s="7"/>
      <c r="C4" s="7"/>
      <c r="D4" s="7"/>
      <c r="E4" s="8"/>
      <c r="F4" s="8"/>
      <c r="G4" s="9" t="s">
        <v>21</v>
      </c>
    </row>
    <row r="5" ht="21.75" customHeight="1" spans="1:7">
      <c r="A5" s="10" t="s">
        <v>287</v>
      </c>
      <c r="B5" s="10" t="s">
        <v>286</v>
      </c>
      <c r="C5" s="10" t="s">
        <v>216</v>
      </c>
      <c r="D5" s="11" t="s">
        <v>399</v>
      </c>
      <c r="E5" s="12" t="s">
        <v>78</v>
      </c>
      <c r="F5" s="12"/>
      <c r="G5" s="12"/>
    </row>
    <row r="6" ht="21.75" customHeight="1" spans="1:7">
      <c r="A6" s="10"/>
      <c r="B6" s="10"/>
      <c r="C6" s="10"/>
      <c r="D6" s="11"/>
      <c r="E6" s="12" t="s">
        <v>400</v>
      </c>
      <c r="F6" s="11" t="s">
        <v>401</v>
      </c>
      <c r="G6" s="11" t="s">
        <v>402</v>
      </c>
    </row>
    <row r="7" ht="40.5" customHeight="1" spans="1:7">
      <c r="A7" s="10"/>
      <c r="B7" s="10"/>
      <c r="C7" s="10"/>
      <c r="D7" s="11"/>
      <c r="E7" s="12"/>
      <c r="F7" s="11" t="s">
        <v>77</v>
      </c>
      <c r="G7" s="11"/>
    </row>
    <row r="8" ht="15" customHeight="1" spans="1:7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</row>
    <row r="9" ht="21" customHeight="1" spans="1:7">
      <c r="A9" s="14" t="s">
        <v>94</v>
      </c>
      <c r="B9" s="15"/>
      <c r="C9" s="15"/>
      <c r="D9" s="16"/>
      <c r="E9" s="17">
        <v>450000</v>
      </c>
      <c r="F9" s="17"/>
      <c r="G9" s="17"/>
    </row>
    <row r="10" ht="21" customHeight="1" spans="1:7">
      <c r="A10" s="18"/>
      <c r="B10" s="18" t="s">
        <v>296</v>
      </c>
      <c r="C10" s="18" t="s">
        <v>298</v>
      </c>
      <c r="D10" s="19" t="s">
        <v>403</v>
      </c>
      <c r="E10" s="20">
        <v>450000</v>
      </c>
      <c r="F10" s="20"/>
      <c r="G10" s="20"/>
    </row>
    <row r="11" ht="21" customHeight="1" spans="1:7">
      <c r="A11" s="21" t="s">
        <v>75</v>
      </c>
      <c r="B11" s="14" t="s">
        <v>404</v>
      </c>
      <c r="C11" s="14"/>
      <c r="D11" s="14"/>
      <c r="E11" s="17">
        <v>450000</v>
      </c>
      <c r="F11" s="17"/>
      <c r="G11" s="17"/>
    </row>
  </sheetData>
  <mergeCells count="12">
    <mergeCell ref="A2:G2"/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  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州对下转移支付预算表</vt:lpstr>
      <vt:lpstr>表十五 州对下转移支付绩效目标表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卯刘跃</cp:lastModifiedBy>
  <dcterms:created xsi:type="dcterms:W3CDTF">2025-02-25T08:28:00Z</dcterms:created>
  <cp:lastPrinted>2025-03-06T02:04:00Z</cp:lastPrinted>
  <dcterms:modified xsi:type="dcterms:W3CDTF">2025-03-06T07:24:32Z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7D3B0DE7455449AEB7FFEB8AB24FFDA2</vt:lpwstr>
  </property>
  <property fmtid="{D5CDD505-2E9C-101B-9397-08002B2CF9AE}" pid="3" name="KSOProductBuildVer">
    <vt:lpwstr>2052-12.1.0.18345</vt:lpwstr>
  </property>
</Properties>
</file>