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620" tabRatio="874" firstSheet="14" activeTab="19"/>
  </bookViews>
  <sheets>
    <sheet name="封面" sheetId="1" r:id="rId1"/>
    <sheet name="目录" sheetId="2" r:id="rId2"/>
    <sheet name="表一 部门财务收支预算总表" sheetId="3" r:id="rId3"/>
    <sheet name="表二 部门收入预算表" sheetId="4" r:id="rId4"/>
    <sheet name="表三    部门支出预算表" sheetId="5" r:id="rId5"/>
    <sheet name="表四 财政拨款收支预算总表" sheetId="6" r:id="rId6"/>
    <sheet name="表五 一般公共预算支出预算表（按功能科目分类）" sheetId="7" r:id="rId7"/>
    <sheet name="表六 一般公共预算“三公”经费支出预算表" sheetId="8" r:id="rId8"/>
    <sheet name="表七 部门基本支出预算表（人员类、运转类公用经费项目）" sheetId="9" r:id="rId9"/>
    <sheet name="表八 部门项目支出预算表（其他运转类、特定目标类项目）" sheetId="10" r:id="rId10"/>
    <sheet name="表九 项目支出绩效目标表（本次下达）" sheetId="11" r:id="rId11"/>
    <sheet name="表十 项目支出绩效目标表（另文下达）" sheetId="12" r:id="rId12"/>
    <sheet name="表十一 政府性基金预算支出预算表" sheetId="13" r:id="rId13"/>
    <sheet name="表十二 部门政府采购预算表" sheetId="14" r:id="rId14"/>
    <sheet name="表十三 部门政府购买服务预算表" sheetId="15" r:id="rId15"/>
    <sheet name="表十四 州对下转移支付预算表" sheetId="16" r:id="rId16"/>
    <sheet name="表十五 州对下转移支付绩效目标表" sheetId="17" r:id="rId17"/>
    <sheet name="表十六 新增资产配置表" sheetId="18" r:id="rId18"/>
    <sheet name="表十七 上级补助项目支出预算表" sheetId="19" r:id="rId19"/>
    <sheet name="表十八 部门项目中期规划预算表" sheetId="20" r:id="rId20"/>
  </sheets>
  <definedNames>
    <definedName name="_xlnm.Print_Titles" localSheetId="3">'表二 部门收入预算表'!$A:$A,'表二 部门收入预算表'!$1:$1</definedName>
    <definedName name="_xlnm.Print_Titles" localSheetId="10">'表九 项目支出绩效目标表（本次下达）'!$A:$A,'表九 项目支出绩效目标表（本次下达）'!$1:$1</definedName>
    <definedName name="_xlnm.Print_Titles" localSheetId="7">'表六 一般公共预算“三公”经费支出预算表'!$A:$A,'表六 一般公共预算“三公”经费支出预算表'!$1:$1</definedName>
    <definedName name="_xlnm.Print_Titles" localSheetId="11">'表十 项目支出绩效目标表（另文下达）'!$A:$A,'表十 项目支出绩效目标表（另文下达）'!$1:$1</definedName>
    <definedName name="_xlnm.Print_Titles" localSheetId="13">'表十二 部门政府采购预算表'!$A:$A,'表十二 部门政府采购预算表'!$1:$1</definedName>
    <definedName name="_xlnm.Print_Titles" localSheetId="17">'表十六 新增资产配置表'!$1:$6</definedName>
    <definedName name="_xlnm.Print_Titles" localSheetId="18">'表十七 上级补助项目支出预算表'!$A:$A,'表十七 上级补助项目支出预算表'!$1:$1</definedName>
    <definedName name="_xlnm.Print_Titles" localSheetId="14">'表十三 部门政府购买服务预算表'!$A:$A,'表十三 部门政府购买服务预算表'!$1:$1</definedName>
    <definedName name="_xlnm.Print_Titles" localSheetId="15">'表十四 州对下转移支付预算表'!$A:$A,'表十四 州对下转移支付预算表'!$1:$1</definedName>
    <definedName name="_xlnm.Print_Titles" localSheetId="12">'表十一 政府性基金预算支出预算表'!$A:$A,'表十一 政府性基金预算支出预算表'!$1:$6</definedName>
    <definedName name="_xlnm.Print_Titles" localSheetId="5">'表四 财政拨款收支预算总表'!$A:$A,'表四 财政拨款收支预算总表'!$1:$1</definedName>
    <definedName name="_xlnm.Print_Titles" localSheetId="6">'表五 一般公共预算支出预算表（按功能科目分类）'!$A:$A,'表五 一般公共预算支出预算表（按功能科目分类）'!$1:$5</definedName>
    <definedName name="_xlnm.Print_Titles" localSheetId="2">'表一 部门财务收支预算总表'!$A:$A,'表一 部门财务收支预算总表'!$1:$1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<sst xmlns="http://schemas.openxmlformats.org/spreadsheetml/2006/main" count="993" uniqueCount="404">
  <si>
    <t>2025年部门预算公开表</t>
  </si>
  <si>
    <t xml:space="preserve"> 2025年部门预算公开表</t>
  </si>
  <si>
    <t>目      录</t>
  </si>
  <si>
    <t>表  一    部门财务收支预算总表</t>
  </si>
  <si>
    <t>表  二    部门收入预算表</t>
  </si>
  <si>
    <t>表  三    部门支出预算表</t>
  </si>
  <si>
    <t>表  四    财政拨款收支预算总表</t>
  </si>
  <si>
    <t>表  五    一般公共预算支出预算表（按功能科目分类）</t>
  </si>
  <si>
    <t>表  六    一般公共预算“三公”经费支出预算表</t>
  </si>
  <si>
    <t>表  七    部门基本支出预算表（人员类、运转类公用经费项目）</t>
  </si>
  <si>
    <t>表  八    部门项目支出预算表（其他运转类、特定目标类项目）</t>
  </si>
  <si>
    <t>表  九    项目支出绩效目标表（本次下达）</t>
  </si>
  <si>
    <t>表  十    项目支出绩效目标表（另文下达）</t>
  </si>
  <si>
    <t>表十一    政府性基金预算支出预算表</t>
  </si>
  <si>
    <t>表十二    部门政府采购预算表</t>
  </si>
  <si>
    <t>表十三    部门政府购买服务预算表</t>
  </si>
  <si>
    <t>表十四    州对下转移支付预算表</t>
  </si>
  <si>
    <t>表十五    州对下转移支付绩效目标表</t>
  </si>
  <si>
    <t>表十六    新增资产配置表</t>
  </si>
  <si>
    <t>表十七    上级补助项目支出预算表</t>
  </si>
  <si>
    <t>表十八    部门项目中期规划预算表</t>
  </si>
  <si>
    <t>单位：元</t>
  </si>
  <si>
    <t>收　　　　　　　　入</t>
  </si>
  <si>
    <t>支　　　　　　　　出</t>
  </si>
  <si>
    <t>项      目</t>
  </si>
  <si>
    <t>2025年预算数​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</si>
  <si>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</si>
  <si>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</si>
  <si>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</si>
  <si>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</si>
  <si>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</si>
  <si>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</si>
  <si>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</si>
  <si>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</si>
  <si>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</si>
  <si>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</si>
  <si>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</si>
  <si>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（一）事业收入</t>
  </si>
  <si>
    <t xml:space="preserve"> 六、科学技术支出 </t>
  </si>
  <si>
    <t>（二）事业单位经营收入</t>
  </si>
  <si>
    <t xml:space="preserve"> 七、文化旅游体育与传媒支出</t>
  </si>
  <si>
    <t>（三）上级补助收入</t>
  </si>
  <si>
    <t xml:space="preserve"> 八、社会保障和就业支出</t>
  </si>
  <si>
    <t>（四）附属单位上缴收入</t>
  </si>
  <si>
    <t xml:space="preserve"> 九、卫生健康支出</t>
  </si>
  <si>
    <t>（五）其他收入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</si>
  <si>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</si>
  <si>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</si>
  <si>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</si>
  <si>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</si>
  <si>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</si>
  <si>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</si>
  <si>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</si>
  <si>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</si>
  <si>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</si>
  <si>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</si>
  <si>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</si>
  <si>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二十一、灾害防治及应急管理支出</t>
  </si>
  <si>
    <t xml:space="preserve"> 二十二、预备费</t>
  </si>
  <si>
    <t xml:space="preserve"> 二十三、转移性支出</t>
  </si>
  <si>
    <t xml:space="preserve"> 二十四、国有资本经营预算支出</t>
  </si>
  <si>
    <t xml:space="preserve"> 二十五、其他支出</t>
  </si>
  <si>
    <t>本年收入合计</t>
  </si>
  <si>
    <t>本年支出合计</t>
  </si>
  <si>
    <t>上年结转结余</t>
  </si>
  <si>
    <t>年终结转结余</t>
  </si>
  <si>
    <t xml:space="preserve">  其中：一般公共预算</t>
  </si>
  <si>
    <t xml:space="preserve">        政府性基金预算</t>
  </si>
  <si>
    <t xml:space="preserve">        国有资本经营预算</t>
  </si>
  <si>
    <t xml:space="preserve">        财政专户管理资金</t>
  </si>
  <si>
    <t xml:space="preserve">        单位资金</t>
  </si>
  <si>
    <t>收入总计</t>
  </si>
  <si>
    <t>支出总计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</si>
  <si>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</si>
  <si>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</si>
  <si>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</si>
  <si>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</si>
  <si>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</si>
  <si>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</si>
  <si>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</si>
  <si>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</si>
  <si>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</si>
  <si>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</si>
  <si>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单位自有资金</t>
  </si>
  <si>
    <t>事业收入</t>
  </si>
  <si>
    <t>事业单位经营收入</t>
  </si>
  <si>
    <t>上级补助收入</t>
  </si>
  <si>
    <t>附属单位上缴收入</t>
  </si>
  <si>
    <t>其他收入</t>
  </si>
  <si>
    <t>3=4+15</t>
  </si>
  <si>
    <t>4=5+…+9</t>
  </si>
  <si>
    <t>9=10+…+14</t>
  </si>
  <si>
    <t>15=16+…+20</t>
  </si>
  <si>
    <t>150004</t>
  </si>
  <si>
    <t>大理白族自治州药品检验所</t>
  </si>
  <si>
    <t>单位:元</t>
  </si>
  <si>
    <t>科目编码</t>
  </si>
  <si>
    <t>科目名称</t>
  </si>
  <si>
    <t>合计​</t>
  </si>
  <si>
    <t>本年收入安排的支出</t>
  </si>
  <si>
    <t>上年结转结余安排的支出</t>
  </si>
  <si>
    <t>其中：财政拨款</t>
  </si>
  <si>
    <t>财政专户管理的支出</t>
  </si>
  <si>
    <t>其中：财政
拨款</t>
  </si>
  <si>
    <t>基本支出</t>
  </si>
  <si>
    <t>项目支出</t>
  </si>
  <si>
    <t>事业收入资金</t>
  </si>
  <si>
    <t>事业单位经营收入资金</t>
  </si>
  <si>
    <t>上级补助收入资金</t>
  </si>
  <si>
    <t>附属单位上缴收入资金</t>
  </si>
  <si>
    <t>其他收入资金</t>
  </si>
  <si>
    <t>3=5+18</t>
  </si>
  <si>
    <t>4=6+9+10+19+20+21</t>
  </si>
  <si>
    <t>5=6+9+10+11+12</t>
  </si>
  <si>
    <t>6=7+8</t>
  </si>
  <si>
    <t>12=13+…+17</t>
  </si>
  <si>
    <t>18=19+…+23</t>
  </si>
  <si>
    <t>201</t>
  </si>
  <si>
    <t>一般公共服务支出</t>
  </si>
  <si>
    <t>20138</t>
  </si>
  <si>
    <t>市场监督管理事务</t>
  </si>
  <si>
    <t>2013812</t>
  </si>
  <si>
    <t>药品事务</t>
  </si>
  <si>
    <t>2013850</t>
  </si>
  <si>
    <t>事业运行</t>
  </si>
  <si>
    <t>2013899</t>
  </si>
  <si>
    <t>其他市场监督管理事务</t>
  </si>
  <si>
    <t>206</t>
  </si>
  <si>
    <t>科学技术支出</t>
  </si>
  <si>
    <t>20699</t>
  </si>
  <si>
    <t>其他科学技术支出</t>
  </si>
  <si>
    <t>2069999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</si>
  <si>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</si>
  <si>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</si>
  <si>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</si>
  <si>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</si>
  <si>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</si>
  <si>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</si>
  <si>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210</t>
  </si>
  <si>
    <t>卫生健康支出</t>
  </si>
  <si>
    <t>21011</t>
  </si>
  <si>
    <t>行政事业单位医疗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</si>
  <si>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</si>
  <si>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</si>
  <si>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</si>
  <si>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</si>
  <si>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</si>
  <si>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</si>
  <si>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</si>
  <si>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</si>
  <si>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</si>
  <si>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</si>
  <si>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</si>
  <si>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</si>
  <si>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</si>
  <si>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2025年预算数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</si>
  <si>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</si>
  <si>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</si>
  <si>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</si>
  <si>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</si>
  <si>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</si>
  <si>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</si>
  <si>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</si>
  <si>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</si>
  <si>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</si>
  <si>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（四）公共安全支出</t>
  </si>
  <si>
    <t>二、上年结转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</si>
  <si>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</si>
  <si>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</si>
  <si>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</si>
  <si>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</si>
  <si>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</si>
  <si>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</si>
  <si>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</si>
  <si>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</si>
  <si>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</si>
  <si>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</si>
  <si>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</si>
  <si>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</si>
  <si>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</si>
  <si>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</si>
  <si>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</si>
  <si>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</si>
  <si>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（二十一）灾害防治及应急管理支出</t>
  </si>
  <si>
    <t>（二十二）预备费</t>
  </si>
  <si>
    <t>（二十三）转移性支出</t>
  </si>
  <si>
    <t>（二十四）国有资本经营预算支出</t>
  </si>
  <si>
    <t>（二十五）其他支出</t>
  </si>
  <si>
    <t>二、年终结转结余</t>
  </si>
  <si>
    <t>收  入  总  计</t>
  </si>
  <si>
    <t>支  出  总  计</t>
  </si>
  <si>
    <t>支出功能分类</t>
  </si>
  <si>
    <t>本年拨款</t>
  </si>
  <si>
    <t>上年结转</t>
  </si>
  <si>
    <t>人员经费</t>
  </si>
  <si>
    <t>公用经费</t>
  </si>
  <si>
    <t>3=4+9</t>
  </si>
  <si>
    <t>4=5+8</t>
  </si>
  <si>
    <t>5=6+7</t>
  </si>
  <si>
    <t>9=10+13</t>
  </si>
  <si>
    <t>10=11+12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</si>
  <si>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</si>
  <si>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</si>
  <si>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</si>
  <si>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</si>
  <si>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</si>
  <si>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</si>
  <si>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1=2+3+6</t>
  </si>
  <si>
    <t>3=4+5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</si>
  <si>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</si>
  <si>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</si>
  <si>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</si>
  <si>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</si>
  <si>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</si>
  <si>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</si>
  <si>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</si>
  <si>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</si>
  <si>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</si>
  <si>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</si>
  <si>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</si>
  <si>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</si>
  <si>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</si>
  <si>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</si>
  <si>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</si>
  <si>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 xml:space="preserve">8=9+25 </t>
  </si>
  <si>
    <t>9=10+16+…+19</t>
  </si>
  <si>
    <t>19=20+…+24</t>
  </si>
  <si>
    <t>25=26+…+30</t>
  </si>
  <si>
    <t>532900210000000018842</t>
  </si>
  <si>
    <t>事业人员支出工资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</si>
  <si>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</si>
  <si>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</si>
  <si>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</si>
  <si>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</si>
  <si>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</si>
  <si>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</si>
  <si>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</si>
  <si>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</si>
  <si>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532900210000000018843</t>
  </si>
  <si>
    <t>社会保障缴费</t>
  </si>
  <si>
    <t>30112</t>
  </si>
  <si>
    <t>其他社会保障缴费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</si>
  <si>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</si>
  <si>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</si>
  <si>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</si>
  <si>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</si>
  <si>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</si>
  <si>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</si>
  <si>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532900210000000018844</t>
  </si>
  <si>
    <t>30113</t>
  </si>
  <si>
    <t>532900210000000018847</t>
  </si>
  <si>
    <t>公车购置及运维费</t>
  </si>
  <si>
    <t>30231</t>
  </si>
  <si>
    <t>公务用车运行维护费</t>
  </si>
  <si>
    <t>532900210000000018850</t>
  </si>
  <si>
    <t>工会经费</t>
  </si>
  <si>
    <t>30228</t>
  </si>
  <si>
    <t>532900210000000018851</t>
  </si>
  <si>
    <t>其他公用支出</t>
  </si>
  <si>
    <t>30201</t>
  </si>
  <si>
    <t>办公费</t>
  </si>
  <si>
    <t>30211</t>
  </si>
  <si>
    <t>差旅费</t>
  </si>
  <si>
    <t>30215</t>
  </si>
  <si>
    <t>会议费</t>
  </si>
  <si>
    <t>30216</t>
  </si>
  <si>
    <t>培训费</t>
  </si>
  <si>
    <t>30299</t>
  </si>
  <si>
    <t>其他商品和服务支出</t>
  </si>
  <si>
    <t>532900221100000676692</t>
  </si>
  <si>
    <t>30217</t>
  </si>
  <si>
    <t>532900231100001516159</t>
  </si>
  <si>
    <t>事业人员参照公务员规范后绩效奖</t>
  </si>
  <si>
    <t>532900241100002446240</t>
  </si>
  <si>
    <t>其他社会保障缴费支出经费</t>
  </si>
  <si>
    <t>532900251100003595333</t>
  </si>
  <si>
    <t>住房补贴（事业）</t>
  </si>
  <si>
    <t>项目分类</t>
  </si>
  <si>
    <t>项目单位</t>
  </si>
  <si>
    <t>经济科目编码</t>
  </si>
  <si>
    <t>经济科目名称</t>
  </si>
  <si>
    <t>总计</t>
  </si>
  <si>
    <t>其中：本次下达</t>
  </si>
  <si>
    <t>9=10+22</t>
  </si>
  <si>
    <t>10=11+13+…+16</t>
  </si>
  <si>
    <t>16=17+…+21</t>
  </si>
  <si>
    <t>22=23+…+27</t>
  </si>
  <si>
    <t>311 专项业务类</t>
  </si>
  <si>
    <t>532900200000000000154</t>
  </si>
  <si>
    <t>药品委托检验补助经费</t>
  </si>
  <si>
    <t>30213</t>
  </si>
  <si>
    <t>维修（护）费</t>
  </si>
  <si>
    <t>313 事业发展类</t>
  </si>
  <si>
    <t>532900221100000763182</t>
  </si>
  <si>
    <t>中央食品药品监管补助资金</t>
  </si>
  <si>
    <t>532900241100003077699</t>
  </si>
  <si>
    <t>“三区”科技人才支持计划中央补助资金</t>
  </si>
  <si>
    <t>30218</t>
  </si>
  <si>
    <t>专用材料费</t>
  </si>
  <si>
    <t xml:space="preserve">表  九    项目支出绩效目标表（本次下达）										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</si>
  <si>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</si>
  <si>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</si>
  <si>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</si>
  <si>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</si>
  <si>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</si>
  <si>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</si>
  <si>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</si>
  <si>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</si>
  <si>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</si>
  <si>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</si>
  <si>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负责辖区内委托送验药品检验，完成辖区内委托方送验药品检验业务。</t>
  </si>
  <si>
    <t>产出指标</t>
  </si>
  <si>
    <t>数量指标</t>
  </si>
  <si>
    <t>药品委托检验批次</t>
  </si>
  <si>
    <t>=</t>
  </si>
  <si>
    <t>≥20批：优；≥15批：良；≥10批：中；≤5批：差</t>
  </si>
  <si>
    <t>批次</t>
  </si>
  <si>
    <t>定量指标</t>
  </si>
  <si>
    <t>效益指标</t>
  </si>
  <si>
    <t>社会效益</t>
  </si>
  <si>
    <t>药品安全事件发生情况</t>
  </si>
  <si>
    <t>未发生安全事件：优；未发生严重安全事件：良；发生一般安全事件：中；发生严重安全事件：差</t>
  </si>
  <si>
    <t>次</t>
  </si>
  <si>
    <t>定性指标</t>
  </si>
  <si>
    <t>满意度指标</t>
  </si>
  <si>
    <t>服务对象满意度</t>
  </si>
  <si>
    <t>受益对象满意度</t>
  </si>
  <si>
    <t>&gt;=</t>
  </si>
  <si>
    <t>80</t>
  </si>
  <si>
    <t>%</t>
  </si>
  <si>
    <t>反映服务对象的满意程度。</t>
  </si>
  <si>
    <t>省级药品检验批次大于等于200批次，省级化妆品检验批次大于等于100批次，汇总上报辖区内药品不良反应病例报告数1286份、化妆品不良反应病例报告数102份及医疗器械不良反应病例报告数420份以上。</t>
  </si>
  <si>
    <t>药品抽验批次</t>
  </si>
  <si>
    <t>200</t>
  </si>
  <si>
    <t>化妆品抽验批次</t>
  </si>
  <si>
    <t>100</t>
  </si>
  <si>
    <t>药品不良反应、化妆品不良反应及医疗器械不良反应病例报告份数</t>
  </si>
  <si>
    <t>1808</t>
  </si>
  <si>
    <t>份</t>
  </si>
  <si>
    <t>质量指标</t>
  </si>
  <si>
    <t>药品化妆品抽检完成率</t>
  </si>
  <si>
    <t>95%</t>
  </si>
  <si>
    <t>药品抽检完成率</t>
  </si>
  <si>
    <t>时效指标</t>
  </si>
  <si>
    <t>任务完成时间</t>
  </si>
  <si>
    <t>2025年12月</t>
  </si>
  <si>
    <t>月</t>
  </si>
  <si>
    <t>”两品一械“总体安全水平</t>
  </si>
  <si>
    <t>人次</t>
  </si>
  <si>
    <t>药品监管满意度</t>
  </si>
  <si>
    <t>80%</t>
  </si>
  <si>
    <t>反映受益对象满意程度</t>
  </si>
  <si>
    <t>无</t>
  </si>
  <si>
    <t>备注：本单位无此公开事项</t>
  </si>
  <si>
    <t>单位名称：昆明市发展和改革委员会</t>
  </si>
  <si>
    <t>2</t>
  </si>
  <si>
    <t>8=9+10</t>
  </si>
  <si>
    <t>采购项目</t>
  </si>
  <si>
    <t>采购品目</t>
  </si>
  <si>
    <t>计量
单位</t>
  </si>
  <si>
    <t>数量</t>
  </si>
  <si>
    <t>面向中小企业预留资金</t>
  </si>
  <si>
    <t>7=8+19</t>
  </si>
  <si>
    <t>8=9+…+13</t>
  </si>
  <si>
    <t>13=14+…+18</t>
  </si>
  <si>
    <t>复印纸采购</t>
  </si>
  <si>
    <t>A05040101 复印纸</t>
  </si>
  <si>
    <t>箱</t>
  </si>
  <si>
    <t>政府购买服务项目</t>
  </si>
  <si>
    <t>政府购买服务指导性目录代码</t>
  </si>
  <si>
    <t>所属服务类别</t>
  </si>
  <si>
    <t>所属服务领域</t>
  </si>
  <si>
    <t>购买内容简述</t>
  </si>
  <si>
    <t xml:space="preserve">合计
</t>
  </si>
  <si>
    <t>资金来源</t>
  </si>
  <si>
    <t>地区</t>
  </si>
  <si>
    <t>大理市</t>
  </si>
  <si>
    <t>漾濞县</t>
  </si>
  <si>
    <t>祥云县</t>
  </si>
  <si>
    <t>宾川县</t>
  </si>
  <si>
    <t>弥渡县</t>
  </si>
  <si>
    <t>南涧县</t>
  </si>
  <si>
    <t>巍山县</t>
  </si>
  <si>
    <t>永平县</t>
  </si>
  <si>
    <t>云龙县</t>
  </si>
  <si>
    <t>洱源县</t>
  </si>
  <si>
    <t>剑川县</t>
  </si>
  <si>
    <t>鹤庆县</t>
  </si>
  <si>
    <t>3=4+5+6</t>
  </si>
  <si>
    <t>7=8+…+19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</si>
  <si>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</si>
  <si>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</si>
  <si>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</si>
  <si>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</si>
  <si>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</si>
  <si>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</si>
  <si>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</si>
  <si>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上级补助</t>
  </si>
  <si>
    <t>项目级次</t>
  </si>
  <si>
    <t>2025年</t>
  </si>
  <si>
    <t>2026年</t>
  </si>
  <si>
    <t>2027年</t>
  </si>
  <si>
    <t>本级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</si>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</sst>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  <numFmt numFmtId="177" formatCode="yyyy/mm/dd\ hh:mm:ss"/>
    <numFmt numFmtId="178" formatCode="#,##0;\-#,##0;;@"/>
    <numFmt numFmtId="179" formatCode="#,##0.00;\-#,##0.00;;@"/>
    <numFmt numFmtId="180" formatCode="hh:mm:ss"/>
  </numFmts>
  <fonts count="72">
    <font>
      <sz val="11"/>
      <color theme="1"/>
      <name val="宋体"/>
      <charset val="134"/>
      <scheme val="minor"/>
    </font>
    <font>
      <sz val="9.75"/>
      <color rgb="FF000000"/>
      <name val="SimSun"/>
      <charset val="134"/>
    </font>
    <font>
      <b/>
      <sz val="21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SimSun"/>
      <charset val="134"/>
    </font>
    <font>
      <sz val="9"/>
      <color rgb="FF000000"/>
      <name val="SimSun"/>
      <charset val="134"/>
    </font>
    <font>
      <b/>
      <sz val="9"/>
      <color rgb="FF000000"/>
      <name val="SimSun"/>
      <charset val="134"/>
    </font>
    <font>
      <b/>
      <sz val="9"/>
      <color rgb="FF000000"/>
      <name val="Times New Roman"/>
      <charset val="134"/>
    </font>
    <font>
      <sz val="9"/>
      <color rgb="FF000000"/>
      <name val="Times New Roman"/>
      <charset val="134"/>
    </font>
    <font>
      <sz val="10"/>
      <color rgb="FF000000"/>
      <name val="宋体"/>
      <charset val="134"/>
    </font>
    <font>
      <b/>
      <sz val="21"/>
      <color rgb="FF000000"/>
      <name val="SimSun"/>
      <charset val="134"/>
    </font>
    <font>
      <sz val="10"/>
      <name val="SimSun"/>
      <charset val="134"/>
    </font>
    <font>
      <b/>
      <sz val="9"/>
      <name val="SimSun"/>
      <charset val="134"/>
    </font>
    <font>
      <b/>
      <sz val="9"/>
      <name val="Times New Roman"/>
      <charset val="134"/>
    </font>
    <font>
      <sz val="9"/>
      <name val="SimSun"/>
      <charset val="134"/>
    </font>
    <font>
      <sz val="9"/>
      <name val="Times New Roman"/>
      <charset val="134"/>
    </font>
    <font>
      <sz val="9"/>
      <name val="Microsoft YaHei UI"/>
      <charset val="134"/>
    </font>
    <font>
      <sz val="11.25"/>
      <name val="宋体"/>
      <charset val="134"/>
    </font>
    <font>
      <sz val="11.25"/>
      <color rgb="FF000000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sz val="9"/>
      <color theme="1"/>
      <name val="宋体"/>
      <charset val="134"/>
    </font>
    <font>
      <sz val="11.25"/>
      <name val="Microsoft YaHei UI"/>
      <charset val="134"/>
    </font>
    <font>
      <b/>
      <sz val="22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theme="1"/>
      <name val="宋体"/>
      <charset val="134"/>
    </font>
    <font>
      <sz val="20"/>
      <color theme="1"/>
      <name val="方正小标宋_GBK"/>
      <charset val="134"/>
    </font>
    <font>
      <sz val="10"/>
      <color rgb="FFFFFFFF"/>
      <name val="宋体"/>
      <charset val="134"/>
    </font>
    <font>
      <sz val="21"/>
      <color rgb="FF000000"/>
      <name val="方正小标宋_GBK"/>
      <charset val="134"/>
    </font>
    <font>
      <sz val="9"/>
      <color rgb="FF000000"/>
      <name val="Calibri"/>
      <charset val="134"/>
    </font>
    <font>
      <sz val="10"/>
      <color rgb="FF000000"/>
      <name val="宋体"/>
      <charset val="134"/>
      <scheme val="minor"/>
    </font>
    <font>
      <sz val="11.25"/>
      <color rgb="FF000000"/>
      <name val="SimSun"/>
      <charset val="134"/>
    </font>
    <font>
      <sz val="9"/>
      <name val="宋体"/>
      <charset val="134"/>
    </font>
    <font>
      <sz val="11.25"/>
      <name val="SimSun"/>
      <charset val="134"/>
    </font>
    <font>
      <sz val="10"/>
      <color rgb="FF000000"/>
      <name val="Arial"/>
      <charset val="134"/>
    </font>
    <font>
      <sz val="18"/>
      <color theme="1"/>
      <name val="方正小标宋简体"/>
      <charset val="134"/>
    </font>
    <font>
      <b/>
      <sz val="9"/>
      <color rgb="FF000000"/>
      <name val="宋体"/>
      <charset val="134"/>
    </font>
    <font>
      <b/>
      <sz val="23.95"/>
      <color rgb="FF000000"/>
      <name val="宋体"/>
      <charset val="134"/>
    </font>
    <font>
      <b/>
      <sz val="20"/>
      <color rgb="FF0033CC"/>
      <name val="方正楷体_GBK"/>
      <charset val="134"/>
    </font>
    <font>
      <b/>
      <sz val="20"/>
      <color theme="1"/>
      <name val="方正楷体_GBK"/>
      <charset val="134"/>
    </font>
    <font>
      <sz val="12"/>
      <color rgb="FF0033CC"/>
      <name val="宋体"/>
      <charset val="134"/>
    </font>
    <font>
      <sz val="12"/>
      <color theme="1"/>
      <name val="宋体"/>
      <charset val="134"/>
    </font>
    <font>
      <b/>
      <sz val="22"/>
      <color rgb="FF000000"/>
      <name val="SimSun"/>
      <charset val="134"/>
    </font>
    <font>
      <u/>
      <sz val="10"/>
      <color rgb="FF000000"/>
      <name val="SimSun"/>
      <charset val="134"/>
    </font>
    <font>
      <sz val="48"/>
      <color rgb="FF000000"/>
      <name val="华文行楷"/>
      <charset val="134"/>
    </font>
    <font>
      <sz val="48"/>
      <color rgb="FF000000"/>
      <name val="SimSun"/>
      <charset val="134"/>
    </font>
    <font>
      <b/>
      <sz val="44"/>
      <color rgb="FF000000"/>
      <name val="楷体"/>
      <charset val="134"/>
    </font>
    <font>
      <b/>
      <sz val="48"/>
      <color rgb="FF000000"/>
      <name val="SimSun"/>
      <charset val="134"/>
    </font>
    <font>
      <b/>
      <sz val="48"/>
      <color rgb="FF000000"/>
      <name val="楷体_GB2312"/>
      <charset val="134"/>
    </font>
    <font>
      <sz val="48"/>
      <color rgb="FF000000"/>
      <name val="楷体_GB2312"/>
      <charset val="134"/>
    </font>
    <font>
      <u/>
      <sz val="48"/>
      <color rgb="FF000000"/>
      <name val="楷体"/>
      <charset val="134"/>
    </font>
    <font>
      <sz val="9"/>
      <color rgb="FF000000"/>
      <name val="楷体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0" fillId="3" borderId="13" applyNumberFormat="0" applyFont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14" applyNumberFormat="0" applyFill="0" applyAlignment="0" applyProtection="0">
      <alignment vertical="center"/>
    </xf>
    <xf numFmtId="0" fontId="59" fillId="0" borderId="14" applyNumberFormat="0" applyFill="0" applyAlignment="0" applyProtection="0">
      <alignment vertical="center"/>
    </xf>
    <xf numFmtId="0" fontId="60" fillId="0" borderId="15" applyNumberFormat="0" applyFill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1" fillId="4" borderId="16" applyNumberFormat="0" applyAlignment="0" applyProtection="0">
      <alignment vertical="center"/>
    </xf>
    <xf numFmtId="0" fontId="62" fillId="5" borderId="17" applyNumberFormat="0" applyAlignment="0" applyProtection="0">
      <alignment vertical="center"/>
    </xf>
    <xf numFmtId="0" fontId="63" fillId="5" borderId="16" applyNumberFormat="0" applyAlignment="0" applyProtection="0">
      <alignment vertical="center"/>
    </xf>
    <xf numFmtId="0" fontId="64" fillId="6" borderId="18" applyNumberFormat="0" applyAlignment="0" applyProtection="0">
      <alignment vertical="center"/>
    </xf>
    <xf numFmtId="0" fontId="65" fillId="0" borderId="19" applyNumberFormat="0" applyFill="0" applyAlignment="0" applyProtection="0">
      <alignment vertical="center"/>
    </xf>
    <xf numFmtId="0" fontId="66" fillId="0" borderId="20" applyNumberFormat="0" applyFill="0" applyAlignment="0" applyProtection="0">
      <alignment vertical="center"/>
    </xf>
    <xf numFmtId="0" fontId="67" fillId="7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9" fillId="9" borderId="0" applyNumberFormat="0" applyBorder="0" applyAlignment="0" applyProtection="0">
      <alignment vertical="center"/>
    </xf>
    <xf numFmtId="0" fontId="70" fillId="10" borderId="0" applyNumberFormat="0" applyBorder="0" applyAlignment="0" applyProtection="0">
      <alignment vertical="center"/>
    </xf>
    <xf numFmtId="0" fontId="71" fillId="11" borderId="0" applyNumberFormat="0" applyBorder="0" applyAlignment="0" applyProtection="0">
      <alignment vertical="center"/>
    </xf>
    <xf numFmtId="0" fontId="71" fillId="12" borderId="0" applyNumberFormat="0" applyBorder="0" applyAlignment="0" applyProtection="0">
      <alignment vertical="center"/>
    </xf>
    <xf numFmtId="0" fontId="70" fillId="13" borderId="0" applyNumberFormat="0" applyBorder="0" applyAlignment="0" applyProtection="0">
      <alignment vertical="center"/>
    </xf>
    <xf numFmtId="0" fontId="70" fillId="14" borderId="0" applyNumberFormat="0" applyBorder="0" applyAlignment="0" applyProtection="0">
      <alignment vertical="center"/>
    </xf>
    <xf numFmtId="0" fontId="71" fillId="15" borderId="0" applyNumberFormat="0" applyBorder="0" applyAlignment="0" applyProtection="0">
      <alignment vertical="center"/>
    </xf>
    <xf numFmtId="0" fontId="71" fillId="16" borderId="0" applyNumberFormat="0" applyBorder="0" applyAlignment="0" applyProtection="0">
      <alignment vertical="center"/>
    </xf>
    <xf numFmtId="0" fontId="70" fillId="17" borderId="0" applyNumberFormat="0" applyBorder="0" applyAlignment="0" applyProtection="0">
      <alignment vertical="center"/>
    </xf>
    <xf numFmtId="0" fontId="70" fillId="18" borderId="0" applyNumberFormat="0" applyBorder="0" applyAlignment="0" applyProtection="0">
      <alignment vertical="center"/>
    </xf>
    <xf numFmtId="0" fontId="71" fillId="19" borderId="0" applyNumberFormat="0" applyBorder="0" applyAlignment="0" applyProtection="0">
      <alignment vertical="center"/>
    </xf>
    <xf numFmtId="0" fontId="71" fillId="20" borderId="0" applyNumberFormat="0" applyBorder="0" applyAlignment="0" applyProtection="0">
      <alignment vertical="center"/>
    </xf>
    <xf numFmtId="0" fontId="70" fillId="21" borderId="0" applyNumberFormat="0" applyBorder="0" applyAlignment="0" applyProtection="0">
      <alignment vertical="center"/>
    </xf>
    <xf numFmtId="0" fontId="70" fillId="22" borderId="0" applyNumberFormat="0" applyBorder="0" applyAlignment="0" applyProtection="0">
      <alignment vertical="center"/>
    </xf>
    <xf numFmtId="0" fontId="71" fillId="23" borderId="0" applyNumberFormat="0" applyBorder="0" applyAlignment="0" applyProtection="0">
      <alignment vertical="center"/>
    </xf>
    <xf numFmtId="0" fontId="71" fillId="24" borderId="0" applyNumberFormat="0" applyBorder="0" applyAlignment="0" applyProtection="0">
      <alignment vertical="center"/>
    </xf>
    <xf numFmtId="0" fontId="70" fillId="25" borderId="0" applyNumberFormat="0" applyBorder="0" applyAlignment="0" applyProtection="0">
      <alignment vertical="center"/>
    </xf>
    <xf numFmtId="0" fontId="70" fillId="26" borderId="0" applyNumberFormat="0" applyBorder="0" applyAlignment="0" applyProtection="0">
      <alignment vertical="center"/>
    </xf>
    <xf numFmtId="0" fontId="71" fillId="27" borderId="0" applyNumberFormat="0" applyBorder="0" applyAlignment="0" applyProtection="0">
      <alignment vertical="center"/>
    </xf>
    <xf numFmtId="0" fontId="71" fillId="28" borderId="0" applyNumberFormat="0" applyBorder="0" applyAlignment="0" applyProtection="0">
      <alignment vertical="center"/>
    </xf>
    <xf numFmtId="0" fontId="70" fillId="29" borderId="0" applyNumberFormat="0" applyBorder="0" applyAlignment="0" applyProtection="0">
      <alignment vertical="center"/>
    </xf>
    <xf numFmtId="0" fontId="70" fillId="30" borderId="0" applyNumberFormat="0" applyBorder="0" applyAlignment="0" applyProtection="0">
      <alignment vertical="center"/>
    </xf>
    <xf numFmtId="0" fontId="71" fillId="31" borderId="0" applyNumberFormat="0" applyBorder="0" applyAlignment="0" applyProtection="0">
      <alignment vertical="center"/>
    </xf>
    <xf numFmtId="0" fontId="71" fillId="32" borderId="0" applyNumberFormat="0" applyBorder="0" applyAlignment="0" applyProtection="0">
      <alignment vertical="center"/>
    </xf>
    <xf numFmtId="0" fontId="70" fillId="33" borderId="0" applyNumberFormat="0" applyBorder="0" applyAlignment="0" applyProtection="0">
      <alignment vertical="center"/>
    </xf>
    <xf numFmtId="176" fontId="33" fillId="0" borderId="1">
      <alignment horizontal="right" vertical="center"/>
    </xf>
    <xf numFmtId="177" fontId="33" fillId="0" borderId="1">
      <alignment horizontal="right" vertical="center"/>
    </xf>
    <xf numFmtId="178" fontId="33" fillId="0" borderId="1">
      <alignment horizontal="right" vertical="center"/>
    </xf>
    <xf numFmtId="179" fontId="33" fillId="0" borderId="1">
      <alignment horizontal="right" vertical="center"/>
    </xf>
    <xf numFmtId="179" fontId="33" fillId="0" borderId="1">
      <alignment horizontal="right" vertical="center"/>
    </xf>
    <xf numFmtId="10" fontId="33" fillId="0" borderId="1">
      <alignment horizontal="right" vertical="center"/>
    </xf>
    <xf numFmtId="49" fontId="33" fillId="0" borderId="1">
      <alignment horizontal="left" vertical="center" wrapText="1"/>
    </xf>
    <xf numFmtId="180" fontId="33" fillId="0" borderId="1">
      <alignment horizontal="right" vertical="center"/>
    </xf>
  </cellStyleXfs>
  <cellXfs count="228">
    <xf numFmtId="0" fontId="0" fillId="0" borderId="0" xfId="0" applyFont="1" applyBorder="1"/>
    <xf numFmtId="0" fontId="1" fillId="0" borderId="0" xfId="0" applyFont="1" applyBorder="1" applyAlignment="1">
      <alignment horizontal="right" vertical="center"/>
    </xf>
    <xf numFmtId="49" fontId="1" fillId="0" borderId="0" xfId="0" applyNumberFormat="1" applyFont="1" applyBorder="1" applyAlignment="1">
      <alignment horizontal="right" vertical="center"/>
    </xf>
    <xf numFmtId="0" fontId="1" fillId="0" borderId="0" xfId="0" applyFont="1" applyBorder="1" applyAlignment="1" applyProtection="1">
      <alignment horizontal="right" vertical="center"/>
      <protection locked="0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5" fillId="0" borderId="0" xfId="0" applyFont="1" applyBorder="1" applyAlignment="1" applyProtection="1">
      <alignment horizontal="right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horizontal="left" vertical="center"/>
      <protection locked="0"/>
    </xf>
    <xf numFmtId="49" fontId="7" fillId="0" borderId="1" xfId="55" applyNumberFormat="1" applyFont="1" applyBorder="1">
      <alignment horizontal="left" vertical="center" wrapText="1"/>
    </xf>
    <xf numFmtId="179" fontId="8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 applyProtection="1">
      <alignment horizontal="left" vertical="center" wrapText="1"/>
      <protection locked="0"/>
    </xf>
    <xf numFmtId="49" fontId="6" fillId="0" borderId="1" xfId="0" applyNumberFormat="1" applyFont="1" applyBorder="1" applyAlignment="1">
      <alignment horizontal="center" vertical="center" wrapText="1"/>
    </xf>
    <xf numFmtId="179" fontId="9" fillId="0" borderId="1" xfId="0" applyNumberFormat="1" applyFont="1" applyBorder="1" applyAlignment="1">
      <alignment horizontal="right" vertical="center"/>
    </xf>
    <xf numFmtId="0" fontId="7" fillId="0" borderId="1" xfId="0" applyFont="1" applyBorder="1" applyAlignment="1" applyProtection="1">
      <alignment horizontal="center" vertical="center" wrapText="1"/>
      <protection locked="0"/>
    </xf>
    <xf numFmtId="49" fontId="10" fillId="0" borderId="0" xfId="0" applyNumberFormat="1" applyFont="1" applyBorder="1"/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horizontal="left" vertical="center" wrapText="1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4" fontId="9" fillId="0" borderId="1" xfId="0" applyNumberFormat="1" applyFont="1" applyBorder="1" applyAlignment="1">
      <alignment horizontal="right" vertical="center" wrapText="1"/>
    </xf>
    <xf numFmtId="4" fontId="9" fillId="0" borderId="1" xfId="0" applyNumberFormat="1" applyFont="1" applyBorder="1" applyAlignment="1" applyProtection="1">
      <alignment horizontal="right" vertical="center" wrapText="1"/>
      <protection locked="0"/>
    </xf>
    <xf numFmtId="0" fontId="6" fillId="0" borderId="1" xfId="0" applyFont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3" fillId="0" borderId="0" xfId="0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 applyProtection="1">
      <alignment horizontal="right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4" fontId="9" fillId="0" borderId="1" xfId="53" applyNumberFormat="1" applyFont="1" applyBorder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11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/>
    </xf>
    <xf numFmtId="0" fontId="12" fillId="0" borderId="0" xfId="0" applyFont="1" applyBorder="1" applyAlignment="1" applyProtection="1">
      <alignment vertical="top"/>
      <protection locked="0"/>
    </xf>
    <xf numFmtId="0" fontId="5" fillId="0" borderId="0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49" fontId="13" fillId="0" borderId="1" xfId="0" applyNumberFormat="1" applyFont="1" applyBorder="1" applyAlignment="1" applyProtection="1">
      <alignment horizontal="left" vertical="center" wrapText="1"/>
      <protection locked="0"/>
    </xf>
    <xf numFmtId="49" fontId="13" fillId="0" borderId="1" xfId="0" applyNumberFormat="1" applyFont="1" applyBorder="1" applyAlignment="1" applyProtection="1">
      <alignment horizontal="center" vertical="center" wrapText="1"/>
      <protection locked="0"/>
    </xf>
    <xf numFmtId="179" fontId="14" fillId="0" borderId="1" xfId="0" applyNumberFormat="1" applyFont="1" applyBorder="1" applyAlignment="1" applyProtection="1">
      <alignment horizontal="center" vertical="center"/>
      <protection locked="0"/>
    </xf>
    <xf numFmtId="179" fontId="14" fillId="0" borderId="1" xfId="0" applyNumberFormat="1" applyFont="1" applyBorder="1" applyAlignment="1" applyProtection="1">
      <alignment horizontal="right" vertical="center"/>
      <protection locked="0"/>
    </xf>
    <xf numFmtId="49" fontId="15" fillId="0" borderId="1" xfId="0" applyNumberFormat="1" applyFont="1" applyBorder="1" applyAlignment="1" applyProtection="1">
      <alignment horizontal="left" vertical="center" wrapText="1"/>
      <protection locked="0"/>
    </xf>
    <xf numFmtId="49" fontId="15" fillId="0" borderId="1" xfId="55" applyNumberFormat="1" applyFont="1" applyBorder="1" applyAlignment="1" applyProtection="1">
      <alignment horizontal="center" vertical="center" wrapText="1"/>
      <protection locked="0"/>
    </xf>
    <xf numFmtId="179" fontId="16" fillId="0" borderId="1" xfId="0" applyNumberFormat="1" applyFont="1" applyBorder="1" applyAlignment="1" applyProtection="1">
      <alignment horizontal="center" vertical="center"/>
      <protection locked="0"/>
    </xf>
    <xf numFmtId="179" fontId="16" fillId="0" borderId="1" xfId="0" applyNumberFormat="1" applyFont="1" applyBorder="1" applyAlignment="1" applyProtection="1">
      <alignment horizontal="right" vertical="center"/>
      <protection locked="0"/>
    </xf>
    <xf numFmtId="0" fontId="17" fillId="0" borderId="0" xfId="0" applyFont="1" applyBorder="1" applyAlignment="1" applyProtection="1">
      <alignment vertical="top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18" fillId="0" borderId="0" xfId="0" applyFont="1" applyBorder="1" applyAlignment="1" applyProtection="1">
      <alignment horizontal="left" vertical="center"/>
      <protection locked="0"/>
    </xf>
    <xf numFmtId="0" fontId="18" fillId="0" borderId="0" xfId="0" applyFont="1" applyBorder="1" applyAlignment="1">
      <alignment vertical="center"/>
    </xf>
    <xf numFmtId="0" fontId="18" fillId="0" borderId="0" xfId="0" applyFont="1" applyBorder="1" applyAlignment="1" applyProtection="1">
      <alignment vertical="top"/>
      <protection locked="0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Border="1" applyAlignment="1" applyProtection="1">
      <alignment horizontal="center" vertical="center"/>
      <protection locked="0"/>
    </xf>
    <xf numFmtId="0" fontId="20" fillId="0" borderId="1" xfId="0" applyFont="1" applyBorder="1" applyAlignment="1" applyProtection="1">
      <alignment horizontal="center" vertical="center" wrapText="1"/>
      <protection locked="0"/>
    </xf>
    <xf numFmtId="0" fontId="21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  <protection locked="0"/>
    </xf>
    <xf numFmtId="0" fontId="22" fillId="0" borderId="1" xfId="0" applyFont="1" applyBorder="1" applyAlignment="1">
      <alignment horizontal="left" vertical="center" wrapText="1"/>
    </xf>
    <xf numFmtId="0" fontId="22" fillId="0" borderId="1" xfId="0" applyFont="1" applyBorder="1" applyAlignment="1" applyProtection="1">
      <alignment horizontal="left" vertical="center" wrapText="1"/>
      <protection locked="0"/>
    </xf>
    <xf numFmtId="0" fontId="3" fillId="0" borderId="0" xfId="0" applyFont="1" applyBorder="1" applyAlignment="1" applyProtection="1">
      <alignment horizontal="right" vertical="center" wrapText="1"/>
      <protection locked="0"/>
    </xf>
    <xf numFmtId="0" fontId="23" fillId="0" borderId="0" xfId="0" applyFont="1" applyBorder="1" applyAlignment="1" applyProtection="1">
      <alignment vertical="top"/>
      <protection locked="0"/>
    </xf>
    <xf numFmtId="0" fontId="10" fillId="0" borderId="0" xfId="0" applyFont="1" applyBorder="1" applyAlignment="1">
      <alignment horizontal="right" vertical="center"/>
    </xf>
    <xf numFmtId="0" fontId="24" fillId="0" borderId="0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10" fillId="0" borderId="0" xfId="0" applyFont="1" applyBorder="1" applyAlignment="1">
      <alignment horizontal="right" wrapText="1"/>
    </xf>
    <xf numFmtId="0" fontId="10" fillId="0" borderId="0" xfId="0" applyFont="1" applyBorder="1" applyAlignment="1">
      <alignment wrapText="1"/>
    </xf>
    <xf numFmtId="0" fontId="2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79" fontId="6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179" fontId="6" fillId="0" borderId="1" xfId="0" applyNumberFormat="1" applyFont="1" applyBorder="1" applyAlignment="1">
      <alignment horizontal="left" vertical="center"/>
    </xf>
    <xf numFmtId="49" fontId="6" fillId="0" borderId="1" xfId="0" applyNumberFormat="1" applyFont="1" applyBorder="1" applyAlignment="1">
      <alignment horizontal="left" vertical="center" wrapText="1"/>
    </xf>
    <xf numFmtId="0" fontId="10" fillId="0" borderId="0" xfId="0" applyFont="1" applyBorder="1" applyProtection="1">
      <protection locked="0"/>
    </xf>
    <xf numFmtId="0" fontId="27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Protection="1"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 applyProtection="1">
      <alignment horizontal="left" vertical="center"/>
      <protection locked="0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0" fontId="3" fillId="0" borderId="0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horizontal="right" wrapText="1"/>
      <protection locked="0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/>
    <xf numFmtId="0" fontId="3" fillId="0" borderId="1" xfId="0" applyFont="1" applyBorder="1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/>
    </xf>
    <xf numFmtId="3" fontId="9" fillId="0" borderId="1" xfId="0" applyNumberFormat="1" applyFont="1" applyBorder="1" applyAlignment="1">
      <alignment horizontal="center" vertical="center"/>
    </xf>
    <xf numFmtId="0" fontId="6" fillId="0" borderId="0" xfId="0" applyFont="1" applyBorder="1" applyAlignment="1" applyProtection="1">
      <alignment horizontal="right"/>
      <protection locked="0"/>
    </xf>
    <xf numFmtId="0" fontId="6" fillId="0" borderId="0" xfId="0" applyFont="1" applyBorder="1" applyAlignment="1">
      <alignment horizontal="right"/>
    </xf>
    <xf numFmtId="0" fontId="6" fillId="0" borderId="0" xfId="0" applyFont="1" applyBorder="1" applyAlignment="1">
      <alignment horizontal="center"/>
    </xf>
    <xf numFmtId="0" fontId="28" fillId="0" borderId="0" xfId="0" applyFont="1" applyBorder="1" applyAlignment="1" applyProtection="1">
      <alignment horizontal="right"/>
      <protection locked="0"/>
    </xf>
    <xf numFmtId="49" fontId="28" fillId="0" borderId="0" xfId="0" applyNumberFormat="1" applyFont="1" applyBorder="1" applyProtection="1">
      <protection locked="0"/>
    </xf>
    <xf numFmtId="0" fontId="10" fillId="0" borderId="0" xfId="0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49" fontId="5" fillId="0" borderId="1" xfId="0" applyNumberFormat="1" applyFont="1" applyBorder="1" applyAlignment="1" applyProtection="1">
      <alignment horizontal="center" vertical="center" wrapText="1"/>
      <protection locked="0"/>
    </xf>
    <xf numFmtId="49" fontId="3" fillId="0" borderId="1" xfId="0" applyNumberFormat="1" applyFont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horizontal="center"/>
    </xf>
    <xf numFmtId="0" fontId="29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left" vertical="center" wrapText="1"/>
      <protection locked="0"/>
    </xf>
    <xf numFmtId="0" fontId="24" fillId="0" borderId="0" xfId="0" applyFont="1" applyBorder="1" applyAlignment="1">
      <alignment horizontal="center" vertical="center"/>
    </xf>
    <xf numFmtId="0" fontId="25" fillId="0" borderId="0" xfId="0" applyFont="1" applyBorder="1" applyAlignment="1" applyProtection="1">
      <alignment horizontal="center" vertical="center"/>
      <protection locked="0"/>
    </xf>
    <xf numFmtId="0" fontId="30" fillId="0" borderId="0" xfId="0" applyFont="1" applyBorder="1"/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>
      <alignment vertical="center" wrapText="1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31" fillId="0" borderId="0" xfId="0" applyFont="1" applyBorder="1" applyAlignment="1" applyProtection="1">
      <alignment vertical="top"/>
      <protection locked="0"/>
    </xf>
    <xf numFmtId="49" fontId="31" fillId="0" borderId="0" xfId="0" applyNumberFormat="1" applyFont="1" applyBorder="1" applyProtection="1">
      <protection locked="0"/>
    </xf>
    <xf numFmtId="0" fontId="11" fillId="0" borderId="0" xfId="0" applyFont="1" applyBorder="1" applyAlignment="1" applyProtection="1">
      <alignment horizontal="center" vertical="center"/>
      <protection locked="0"/>
    </xf>
    <xf numFmtId="0" fontId="32" fillId="0" borderId="0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33" fillId="0" borderId="1" xfId="0" applyFont="1" applyBorder="1" applyAlignment="1" applyProtection="1">
      <alignment horizontal="center" vertical="center"/>
      <protection locked="0"/>
    </xf>
    <xf numFmtId="49" fontId="15" fillId="0" borderId="1" xfId="55" applyNumberFormat="1" applyFont="1" applyBorder="1" applyProtection="1">
      <alignment horizontal="left" vertical="center" wrapText="1"/>
      <protection locked="0"/>
    </xf>
    <xf numFmtId="0" fontId="31" fillId="0" borderId="0" xfId="0" applyFont="1" applyBorder="1" applyProtection="1">
      <protection locked="0"/>
    </xf>
    <xf numFmtId="0" fontId="31" fillId="0" borderId="0" xfId="0" applyFont="1" applyBorder="1"/>
    <xf numFmtId="0" fontId="32" fillId="0" borderId="0" xfId="0" applyFont="1" applyBorder="1" applyProtection="1">
      <protection locked="0"/>
    </xf>
    <xf numFmtId="0" fontId="32" fillId="0" borderId="0" xfId="0" applyFont="1" applyBorder="1"/>
    <xf numFmtId="0" fontId="34" fillId="0" borderId="0" xfId="0" applyFont="1" applyBorder="1" applyAlignment="1" applyProtection="1">
      <alignment vertical="top"/>
      <protection locked="0"/>
    </xf>
    <xf numFmtId="0" fontId="6" fillId="0" borderId="0" xfId="0" applyFont="1" applyBorder="1" applyAlignment="1" applyProtection="1">
      <alignment horizontal="right" vertical="center"/>
      <protection locked="0"/>
    </xf>
    <xf numFmtId="0" fontId="32" fillId="0" borderId="0" xfId="0" applyFont="1" applyBorder="1" applyAlignment="1" applyProtection="1">
      <alignment vertical="top"/>
      <protection locked="0"/>
    </xf>
    <xf numFmtId="0" fontId="32" fillId="0" borderId="0" xfId="0" applyFont="1" applyBorder="1" applyAlignment="1" applyProtection="1">
      <alignment horizontal="right"/>
      <protection locked="0"/>
    </xf>
    <xf numFmtId="0" fontId="33" fillId="0" borderId="1" xfId="0" applyFont="1" applyBorder="1" applyAlignment="1" applyProtection="1">
      <alignment horizontal="center" vertical="center" wrapText="1"/>
      <protection locked="0"/>
    </xf>
    <xf numFmtId="49" fontId="33" fillId="0" borderId="1" xfId="55" applyNumberFormat="1" applyFont="1" applyBorder="1" applyProtection="1">
      <alignment horizontal="left" vertical="center" wrapText="1"/>
      <protection locked="0"/>
    </xf>
    <xf numFmtId="0" fontId="6" fillId="0" borderId="0" xfId="0" applyFont="1" applyBorder="1" applyAlignment="1" applyProtection="1">
      <alignment horizontal="left" vertical="center"/>
      <protection locked="0"/>
    </xf>
    <xf numFmtId="0" fontId="6" fillId="0" borderId="0" xfId="0" applyFont="1" applyBorder="1" applyProtection="1">
      <protection locked="0"/>
    </xf>
    <xf numFmtId="3" fontId="6" fillId="0" borderId="1" xfId="0" applyNumberFormat="1" applyFont="1" applyBorder="1" applyAlignment="1" applyProtection="1">
      <alignment horizontal="center" vertical="center"/>
      <protection locked="0"/>
    </xf>
    <xf numFmtId="0" fontId="15" fillId="0" borderId="0" xfId="0" applyFont="1" applyBorder="1" applyAlignment="1" applyProtection="1">
      <alignment vertical="top"/>
      <protection locked="0"/>
    </xf>
    <xf numFmtId="0" fontId="6" fillId="0" borderId="0" xfId="0" applyFont="1" applyBorder="1" applyAlignment="1" applyProtection="1">
      <alignment vertical="top"/>
      <protection locked="0"/>
    </xf>
    <xf numFmtId="0" fontId="12" fillId="0" borderId="1" xfId="0" applyFont="1" applyBorder="1" applyAlignment="1" applyProtection="1">
      <alignment horizontal="center" vertical="center" wrapText="1"/>
      <protection locked="0"/>
    </xf>
    <xf numFmtId="0" fontId="35" fillId="0" borderId="0" xfId="0" applyFont="1" applyBorder="1"/>
    <xf numFmtId="0" fontId="35" fillId="0" borderId="0" xfId="0" applyFont="1" applyBorder="1" applyProtection="1">
      <protection locked="0"/>
    </xf>
    <xf numFmtId="0" fontId="3" fillId="0" borderId="0" xfId="0" applyFont="1" applyBorder="1" applyAlignment="1">
      <alignment horizontal="right" vertical="center" wrapText="1"/>
    </xf>
    <xf numFmtId="0" fontId="36" fillId="0" borderId="0" xfId="0" applyFont="1" applyBorder="1" applyAlignment="1">
      <alignment horizontal="center" vertical="center" wrapText="1"/>
    </xf>
    <xf numFmtId="0" fontId="10" fillId="2" borderId="0" xfId="0" applyFont="1" applyFill="1" applyBorder="1" applyAlignment="1" applyProtection="1">
      <alignment horizontal="left" vertical="center" wrapText="1"/>
      <protection locked="0"/>
    </xf>
    <xf numFmtId="0" fontId="3" fillId="2" borderId="0" xfId="0" applyFont="1" applyFill="1" applyBorder="1" applyAlignment="1" applyProtection="1">
      <alignment horizontal="right" vertical="center" wrapText="1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right" vertical="center" wrapText="1"/>
      <protection locked="0"/>
    </xf>
    <xf numFmtId="0" fontId="5" fillId="2" borderId="1" xfId="0" applyFont="1" applyFill="1" applyBorder="1" applyAlignment="1" applyProtection="1">
      <alignment horizontal="right" vertical="center"/>
      <protection locked="0"/>
    </xf>
    <xf numFmtId="0" fontId="10" fillId="0" borderId="0" xfId="0" applyFont="1" applyBorder="1" applyAlignment="1">
      <alignment vertical="top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 indent="2"/>
    </xf>
    <xf numFmtId="0" fontId="37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10" fillId="2" borderId="0" xfId="0" applyFont="1" applyFill="1" applyBorder="1" applyAlignment="1" applyProtection="1">
      <alignment horizontal="right" vertical="center" wrapText="1"/>
      <protection locked="0"/>
    </xf>
    <xf numFmtId="0" fontId="38" fillId="2" borderId="0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Border="1" applyAlignment="1" applyProtection="1">
      <alignment horizontal="left" vertical="center" wrapText="1"/>
      <protection locked="0"/>
    </xf>
    <xf numFmtId="0" fontId="35" fillId="2" borderId="0" xfId="0" applyFont="1" applyFill="1" applyBorder="1" applyAlignment="1">
      <alignment horizontal="left" vertical="center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7" fillId="0" borderId="1" xfId="0" applyFont="1" applyBorder="1" applyAlignment="1" applyProtection="1">
      <alignment vertical="center" wrapText="1"/>
      <protection locked="0"/>
    </xf>
    <xf numFmtId="0" fontId="6" fillId="0" borderId="1" xfId="0" applyFont="1" applyBorder="1" applyAlignment="1" applyProtection="1">
      <alignment vertical="center" wrapText="1"/>
      <protection locked="0"/>
    </xf>
    <xf numFmtId="0" fontId="31" fillId="0" borderId="0" xfId="0" applyFont="1" applyBorder="1" applyAlignment="1">
      <alignment vertical="top"/>
    </xf>
    <xf numFmtId="0" fontId="11" fillId="0" borderId="0" xfId="0" applyFont="1" applyBorder="1" applyAlignment="1">
      <alignment horizontal="center" vertical="center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15" fillId="0" borderId="1" xfId="0" applyFont="1" applyBorder="1" applyAlignment="1" applyProtection="1">
      <alignment horizontal="center" vertical="center" wrapText="1"/>
      <protection locked="0"/>
    </xf>
    <xf numFmtId="0" fontId="15" fillId="0" borderId="1" xfId="0" applyFont="1" applyBorder="1" applyAlignment="1" applyProtection="1">
      <alignment horizontal="center" vertical="center"/>
      <protection locked="0"/>
    </xf>
    <xf numFmtId="49" fontId="15" fillId="0" borderId="1" xfId="0" applyNumberFormat="1" applyFont="1" applyBorder="1" applyAlignment="1" applyProtection="1">
      <alignment horizontal="left" vertical="center" wrapText="1" indent="1"/>
      <protection locked="0"/>
    </xf>
    <xf numFmtId="49" fontId="15" fillId="0" borderId="1" xfId="0" applyNumberFormat="1" applyFont="1" applyBorder="1" applyAlignment="1" applyProtection="1">
      <alignment horizontal="left" vertical="center" wrapText="1" indent="2"/>
      <protection locked="0"/>
    </xf>
    <xf numFmtId="0" fontId="5" fillId="0" borderId="0" xfId="0" applyFont="1" applyBorder="1"/>
    <xf numFmtId="0" fontId="12" fillId="0" borderId="6" xfId="0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>
      <alignment horizontal="right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10" fillId="0" borderId="8" xfId="0" applyFont="1" applyBorder="1" applyAlignment="1" applyProtection="1">
      <alignment horizontal="center" vertical="center" wrapText="1"/>
      <protection locked="0"/>
    </xf>
    <xf numFmtId="0" fontId="10" fillId="0" borderId="5" xfId="0" applyFont="1" applyBorder="1" applyAlignment="1" applyProtection="1">
      <alignment horizontal="center" vertical="center" wrapText="1"/>
      <protection locked="0"/>
    </xf>
    <xf numFmtId="0" fontId="10" fillId="0" borderId="9" xfId="0" applyFont="1" applyBorder="1" applyAlignment="1" applyProtection="1">
      <alignment horizontal="center" vertical="center" wrapText="1"/>
      <protection locked="0"/>
    </xf>
    <xf numFmtId="0" fontId="10" fillId="0" borderId="10" xfId="0" applyFont="1" applyBorder="1" applyAlignment="1" applyProtection="1">
      <alignment horizontal="center" vertical="center" wrapText="1"/>
      <protection locked="0"/>
    </xf>
    <xf numFmtId="0" fontId="3" fillId="2" borderId="7" xfId="0" applyFont="1" applyFill="1" applyBorder="1" applyAlignment="1">
      <alignment horizontal="left" vertical="center"/>
    </xf>
    <xf numFmtId="0" fontId="3" fillId="2" borderId="11" xfId="0" applyFont="1" applyFill="1" applyBorder="1" applyAlignment="1">
      <alignment horizontal="left" vertical="center"/>
    </xf>
    <xf numFmtId="0" fontId="3" fillId="2" borderId="11" xfId="0" applyFont="1" applyFill="1" applyBorder="1" applyAlignment="1">
      <alignment horizontal="right" vertical="center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vertical="top" wrapText="1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 wrapText="1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 wrapText="1"/>
      <protection locked="0"/>
    </xf>
    <xf numFmtId="0" fontId="10" fillId="0" borderId="11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 applyProtection="1">
      <alignment horizontal="right" vertical="center"/>
      <protection locked="0"/>
    </xf>
    <xf numFmtId="0" fontId="6" fillId="0" borderId="1" xfId="0" applyFont="1" applyBorder="1" applyAlignment="1" applyProtection="1">
      <alignment vertical="center"/>
      <protection locked="0"/>
    </xf>
    <xf numFmtId="0" fontId="6" fillId="0" borderId="1" xfId="0" applyFont="1" applyBorder="1" applyAlignment="1">
      <alignment horizontal="left" vertical="center" indent="1"/>
    </xf>
    <xf numFmtId="0" fontId="39" fillId="0" borderId="0" xfId="0" applyFont="1" applyBorder="1" applyAlignment="1">
      <alignment horizontal="center" vertical="center"/>
    </xf>
    <xf numFmtId="0" fontId="40" fillId="0" borderId="0" xfId="0" applyFont="1" applyBorder="1" applyAlignment="1">
      <alignment horizontal="center" vertical="center"/>
    </xf>
    <xf numFmtId="0" fontId="41" fillId="0" borderId="0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3" fillId="0" borderId="0" xfId="0" applyFont="1" applyBorder="1" applyAlignment="1" applyProtection="1">
      <alignment horizontal="left" vertical="center"/>
      <protection locked="0"/>
    </xf>
    <xf numFmtId="0" fontId="44" fillId="0" borderId="0" xfId="0" applyFont="1" applyBorder="1"/>
    <xf numFmtId="0" fontId="45" fillId="0" borderId="0" xfId="0" applyFont="1" applyBorder="1" applyAlignment="1">
      <alignment horizontal="center" vertical="center" wrapText="1"/>
    </xf>
    <xf numFmtId="0" fontId="46" fillId="0" borderId="0" xfId="0" applyFont="1" applyBorder="1" applyAlignment="1">
      <alignment horizontal="center" vertical="center" wrapText="1"/>
    </xf>
    <xf numFmtId="0" fontId="47" fillId="0" borderId="0" xfId="0" applyFont="1" applyBorder="1"/>
    <xf numFmtId="0" fontId="48" fillId="0" borderId="0" xfId="0" applyFont="1" applyBorder="1" applyAlignment="1" applyProtection="1">
      <alignment horizontal="center" vertical="center"/>
      <protection locked="0"/>
    </xf>
    <xf numFmtId="0" fontId="46" fillId="0" borderId="0" xfId="0" applyFont="1" applyBorder="1" applyAlignment="1">
      <alignment horizontal="center"/>
    </xf>
    <xf numFmtId="0" fontId="48" fillId="0" borderId="0" xfId="0" applyFont="1" applyBorder="1" applyAlignment="1">
      <alignment horizontal="center"/>
    </xf>
    <xf numFmtId="0" fontId="48" fillId="0" borderId="0" xfId="0" applyFont="1" applyBorder="1" applyAlignment="1">
      <alignment horizontal="center" vertical="center"/>
    </xf>
    <xf numFmtId="0" fontId="49" fillId="0" borderId="0" xfId="0" applyFont="1" applyBorder="1" applyAlignment="1" applyProtection="1">
      <alignment horizontal="center" vertical="center"/>
      <protection locked="0"/>
    </xf>
    <xf numFmtId="0" fontId="50" fillId="0" borderId="0" xfId="0" applyFont="1" applyBorder="1" applyAlignment="1">
      <alignment horizontal="center"/>
    </xf>
    <xf numFmtId="0" fontId="49" fillId="0" borderId="0" xfId="0" applyFont="1" applyBorder="1" applyAlignment="1">
      <alignment horizontal="center"/>
    </xf>
    <xf numFmtId="0" fontId="49" fillId="0" borderId="0" xfId="0" applyFont="1" applyBorder="1" applyAlignment="1">
      <alignment horizontal="center" vertical="center"/>
    </xf>
    <xf numFmtId="0" fontId="5" fillId="0" borderId="0" xfId="0" applyFont="1" applyBorder="1" applyProtection="1">
      <protection locked="0"/>
    </xf>
    <xf numFmtId="0" fontId="51" fillId="0" borderId="0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top"/>
      <protection locked="0"/>
    </xf>
    <xf numFmtId="0" fontId="52" fillId="0" borderId="0" xfId="0" applyFont="1" applyBorder="1" applyAlignment="1" applyProtection="1">
      <alignment horizontal="center" vertical="top"/>
      <protection locked="0"/>
    </xf>
    <xf numFmtId="0" fontId="38" fillId="2" borderId="0" xfId="0" applyFont="1" applyFill="1" applyBorder="1" applyAlignment="1" applyProtection="1" quotePrefix="1">
      <alignment horizontal="center" vertical="center" wrapText="1"/>
      <protection locked="0"/>
    </xf>
    <xf numFmtId="49" fontId="15" fillId="0" borderId="1" xfId="0" applyNumberFormat="1" applyFont="1" applyBorder="1" applyAlignment="1" applyProtection="1" quotePrefix="1">
      <alignment horizontal="left" vertical="center" wrapText="1"/>
      <protection locked="0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DateStyle" xfId="49"/>
    <cellStyle name="DateTimeStyle" xfId="50"/>
    <cellStyle name="IntegralNumberStyle" xfId="51"/>
    <cellStyle name="MoneyStyle" xfId="52"/>
    <cellStyle name="NumberStyle" xfId="53"/>
    <cellStyle name="PercentStyle" xfId="54"/>
    <cellStyle name="TextStyle" xfId="55"/>
    <cellStyle name="Time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3" Type="http://schemas.openxmlformats.org/officeDocument/2006/relationships/styles" Target="styles.xml"/><Relationship Id="rId22" Type="http://schemas.openxmlformats.org/officeDocument/2006/relationships/sharedStrings" Target="sharedStrings.xml"/><Relationship Id="rId21" Type="http://schemas.openxmlformats.org/officeDocument/2006/relationships/theme" Target="theme/theme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4"/>
  <sheetViews>
    <sheetView showZeros="0" workbookViewId="0">
      <selection activeCell="A1" sqref="A1:J1"/>
    </sheetView>
  </sheetViews>
  <sheetFormatPr defaultColWidth="8" defaultRowHeight="14.25" customHeight="1" outlineLevelRow="3"/>
  <cols>
    <col min="1" max="1" width="6.87962962962963" customWidth="1"/>
    <col min="2" max="2" width="25.75" customWidth="1"/>
    <col min="3" max="3" width="6" customWidth="1"/>
    <col min="4" max="4" width="9" customWidth="1"/>
    <col min="5" max="5" width="9.87962962962963" customWidth="1"/>
    <col min="6" max="6" width="12.8796296296296" customWidth="1"/>
    <col min="7" max="7" width="12" customWidth="1"/>
    <col min="8" max="8" width="20.1296296296296" customWidth="1"/>
    <col min="9" max="9" width="23.75" customWidth="1"/>
    <col min="10" max="10" width="13.5" customWidth="1"/>
  </cols>
  <sheetData>
    <row r="1" ht="141.2" customHeight="1" spans="1:10">
      <c r="A1" s="211"/>
      <c r="B1" s="36"/>
      <c r="C1" s="212"/>
      <c r="D1" s="212"/>
      <c r="E1" s="212"/>
      <c r="F1" s="212"/>
      <c r="G1" s="212"/>
      <c r="H1" s="212"/>
      <c r="I1" s="212"/>
      <c r="J1" s="224"/>
    </row>
    <row r="2" ht="87.2" customHeight="1" spans="1:10">
      <c r="A2" s="213"/>
      <c r="B2" s="214" t="str">
        <f>"大理白族自治州药品检验所"</f>
        <v>大理白族自治州药品检验所</v>
      </c>
      <c r="C2" s="214"/>
      <c r="D2" s="214"/>
      <c r="E2" s="214"/>
      <c r="F2" s="214"/>
      <c r="G2" s="214"/>
      <c r="H2" s="214"/>
      <c r="I2" s="214"/>
      <c r="J2" s="225"/>
    </row>
    <row r="3" ht="84.2" customHeight="1" spans="1:10">
      <c r="A3" s="215"/>
      <c r="B3" s="216" t="s">
        <v>0</v>
      </c>
      <c r="C3" s="217"/>
      <c r="D3" s="218"/>
      <c r="E3" s="216" t="s">
        <v>1</v>
      </c>
      <c r="F3" s="219"/>
      <c r="G3" s="219"/>
      <c r="H3" s="219"/>
      <c r="I3" s="219"/>
      <c r="J3" s="226"/>
    </row>
    <row r="4" ht="142.5" customHeight="1" spans="1:10">
      <c r="A4" s="215"/>
      <c r="B4" s="220"/>
      <c r="C4" s="221"/>
      <c r="D4" s="222"/>
      <c r="E4" s="220"/>
      <c r="F4" s="223"/>
      <c r="G4" s="223"/>
      <c r="H4" s="223"/>
      <c r="I4" s="223"/>
      <c r="J4" s="227"/>
    </row>
  </sheetData>
  <mergeCells count="3">
    <mergeCell ref="A1:J1"/>
    <mergeCell ref="B2:I2"/>
    <mergeCell ref="B3:J3"/>
  </mergeCells>
  <pageMargins left="0.71" right="0.71" top="0.75" bottom="0.75" header="0.31" footer="0.31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AA16"/>
  <sheetViews>
    <sheetView showZeros="0" workbookViewId="0">
      <pane xSplit="3" ySplit="9" topLeftCell="D10" activePane="bottomRight" state="frozen"/>
      <selection/>
      <selection pane="topRight"/>
      <selection pane="bottomLeft"/>
      <selection pane="bottomRight" activeCell="H10" sqref="H10"/>
    </sheetView>
  </sheetViews>
  <sheetFormatPr defaultColWidth="9.12962962962963" defaultRowHeight="14.25" customHeight="1"/>
  <cols>
    <col min="1" max="1" width="32.8796296296296" customWidth="1"/>
    <col min="2" max="2" width="21.1296296296296" customWidth="1"/>
    <col min="3" max="3" width="26.6296296296296" customWidth="1"/>
    <col min="4" max="4" width="27.75" customWidth="1"/>
    <col min="5" max="5" width="10.1296296296296" customWidth="1"/>
    <col min="6" max="6" width="17.6296296296296" customWidth="1"/>
    <col min="7" max="7" width="10.25" customWidth="1"/>
    <col min="8" max="8" width="15.1296296296296" customWidth="1"/>
    <col min="9" max="9" width="19" customWidth="1"/>
    <col min="10" max="10" width="18.8796296296296" customWidth="1"/>
    <col min="11" max="11" width="19" customWidth="1"/>
    <col min="12" max="12" width="16.1296296296296" customWidth="1"/>
    <col min="13" max="13" width="17.6296296296296" customWidth="1"/>
    <col min="14" max="14" width="15" customWidth="1"/>
    <col min="15" max="15" width="15.1296296296296" customWidth="1"/>
    <col min="16" max="20" width="19" customWidth="1"/>
    <col min="21" max="26" width="18.8796296296296" customWidth="1"/>
    <col min="27" max="27" width="19" customWidth="1"/>
  </cols>
  <sheetData>
    <row r="1" ht="18.75" customHeight="1" spans="2:27">
      <c r="B1" s="122"/>
      <c r="D1" s="123"/>
      <c r="E1" s="123"/>
      <c r="F1" s="123"/>
      <c r="G1" s="123"/>
      <c r="H1" s="123"/>
      <c r="I1" s="129"/>
      <c r="J1" s="129"/>
      <c r="K1" s="129"/>
      <c r="L1" s="130"/>
      <c r="M1" s="130"/>
      <c r="N1" s="130"/>
      <c r="O1" s="129"/>
      <c r="S1" s="122"/>
      <c r="U1" s="134"/>
      <c r="V1" s="134"/>
      <c r="W1" s="134"/>
      <c r="X1" s="134"/>
      <c r="Y1" s="134"/>
      <c r="Z1" s="134"/>
      <c r="AA1" s="134"/>
    </row>
    <row r="2" ht="39.75" customHeight="1" spans="1:27">
      <c r="A2" s="124" t="s">
        <v>10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</row>
    <row r="3" ht="18.75" customHeight="1" spans="1:27">
      <c r="A3" s="125" t="str">
        <f>"单位名称："&amp;"大理白族自治州药品检验所"</f>
        <v>单位名称：大理白族自治州药品检验所</v>
      </c>
      <c r="B3" s="125"/>
      <c r="C3" s="125"/>
      <c r="D3" s="125"/>
      <c r="E3" s="125"/>
      <c r="F3" s="125"/>
      <c r="G3" s="125"/>
      <c r="H3" s="125"/>
      <c r="I3" s="131"/>
      <c r="J3" s="131"/>
      <c r="K3" s="131"/>
      <c r="L3" s="132"/>
      <c r="M3" s="132"/>
      <c r="N3" s="132"/>
      <c r="O3" s="131"/>
      <c r="P3" s="133"/>
      <c r="Q3" s="133"/>
      <c r="R3" s="133"/>
      <c r="S3" s="135"/>
      <c r="T3" s="133"/>
      <c r="U3" s="136"/>
      <c r="V3" s="136"/>
      <c r="W3" s="136"/>
      <c r="X3" s="136"/>
      <c r="Y3" s="136"/>
      <c r="Z3" s="136"/>
      <c r="AA3" s="136" t="s">
        <v>21</v>
      </c>
    </row>
    <row r="4" ht="18" customHeight="1" spans="1:27">
      <c r="A4" s="126" t="s">
        <v>277</v>
      </c>
      <c r="B4" s="126" t="s">
        <v>210</v>
      </c>
      <c r="C4" s="126" t="s">
        <v>211</v>
      </c>
      <c r="D4" s="126" t="s">
        <v>278</v>
      </c>
      <c r="E4" s="126" t="s">
        <v>212</v>
      </c>
      <c r="F4" s="126" t="s">
        <v>213</v>
      </c>
      <c r="G4" s="126" t="s">
        <v>279</v>
      </c>
      <c r="H4" s="126" t="s">
        <v>280</v>
      </c>
      <c r="I4" s="32" t="s">
        <v>281</v>
      </c>
      <c r="J4" s="32" t="s">
        <v>76</v>
      </c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 t="s">
        <v>64</v>
      </c>
      <c r="W4" s="32"/>
      <c r="X4" s="32"/>
      <c r="Y4" s="32"/>
      <c r="Z4" s="32"/>
      <c r="AA4" s="32"/>
    </row>
    <row r="5" ht="18" customHeight="1" spans="1:27">
      <c r="A5" s="126"/>
      <c r="B5" s="126"/>
      <c r="C5" s="126"/>
      <c r="D5" s="126"/>
      <c r="E5" s="126"/>
      <c r="F5" s="126"/>
      <c r="G5" s="126"/>
      <c r="H5" s="126"/>
      <c r="I5" s="32"/>
      <c r="J5" s="32" t="s">
        <v>77</v>
      </c>
      <c r="K5" s="32" t="s">
        <v>78</v>
      </c>
      <c r="L5" s="32"/>
      <c r="M5" s="126" t="s">
        <v>79</v>
      </c>
      <c r="N5" s="126" t="s">
        <v>80</v>
      </c>
      <c r="O5" s="126" t="s">
        <v>81</v>
      </c>
      <c r="P5" s="32" t="s">
        <v>82</v>
      </c>
      <c r="Q5" s="32"/>
      <c r="R5" s="32"/>
      <c r="S5" s="32"/>
      <c r="T5" s="32"/>
      <c r="U5" s="32"/>
      <c r="V5" s="137" t="s">
        <v>77</v>
      </c>
      <c r="W5" s="137" t="s">
        <v>78</v>
      </c>
      <c r="X5" s="137" t="s">
        <v>79</v>
      </c>
      <c r="Y5" s="137" t="s">
        <v>80</v>
      </c>
      <c r="Z5" s="137" t="s">
        <v>81</v>
      </c>
      <c r="AA5" s="137" t="s">
        <v>82</v>
      </c>
    </row>
    <row r="6" ht="18.75" customHeight="1" spans="1:27">
      <c r="A6" s="126"/>
      <c r="B6" s="126"/>
      <c r="C6" s="126"/>
      <c r="D6" s="126"/>
      <c r="E6" s="126"/>
      <c r="F6" s="126"/>
      <c r="G6" s="126"/>
      <c r="H6" s="126"/>
      <c r="I6" s="32"/>
      <c r="J6" s="126"/>
      <c r="K6" s="126"/>
      <c r="L6" s="126"/>
      <c r="M6" s="126" t="s">
        <v>79</v>
      </c>
      <c r="N6" s="126"/>
      <c r="O6" s="126"/>
      <c r="P6" s="126" t="s">
        <v>77</v>
      </c>
      <c r="Q6" s="126" t="s">
        <v>84</v>
      </c>
      <c r="R6" s="126" t="s">
        <v>222</v>
      </c>
      <c r="S6" s="126" t="s">
        <v>86</v>
      </c>
      <c r="T6" s="126" t="s">
        <v>87</v>
      </c>
      <c r="U6" s="126" t="s">
        <v>88</v>
      </c>
      <c r="V6" s="126"/>
      <c r="W6" s="126"/>
      <c r="X6" s="126"/>
      <c r="Y6" s="126"/>
      <c r="Z6" s="126"/>
      <c r="AA6" s="126"/>
    </row>
    <row r="7" ht="37.5" customHeight="1" spans="1:27">
      <c r="A7" s="126"/>
      <c r="B7" s="126"/>
      <c r="C7" s="126"/>
      <c r="D7" s="126"/>
      <c r="E7" s="126"/>
      <c r="F7" s="126"/>
      <c r="G7" s="126"/>
      <c r="H7" s="126"/>
      <c r="I7" s="32"/>
      <c r="J7" s="126"/>
      <c r="K7" s="126" t="s">
        <v>216</v>
      </c>
      <c r="L7" s="126" t="s">
        <v>282</v>
      </c>
      <c r="M7" s="126"/>
      <c r="N7" s="126"/>
      <c r="O7" s="126" t="s">
        <v>81</v>
      </c>
      <c r="P7" s="126" t="s">
        <v>77</v>
      </c>
      <c r="Q7" s="126" t="s">
        <v>84</v>
      </c>
      <c r="R7" s="126" t="s">
        <v>222</v>
      </c>
      <c r="S7" s="126" t="s">
        <v>86</v>
      </c>
      <c r="T7" s="126" t="s">
        <v>87</v>
      </c>
      <c r="U7" s="126" t="s">
        <v>88</v>
      </c>
      <c r="V7" s="126"/>
      <c r="W7" s="126"/>
      <c r="X7" s="126"/>
      <c r="Y7" s="126"/>
      <c r="Z7" s="126"/>
      <c r="AA7" s="126"/>
    </row>
    <row r="8" ht="19.5" customHeight="1" spans="1:27">
      <c r="A8" s="127">
        <v>1</v>
      </c>
      <c r="B8" s="127">
        <v>2</v>
      </c>
      <c r="C8" s="127">
        <v>3</v>
      </c>
      <c r="D8" s="127">
        <v>4</v>
      </c>
      <c r="E8" s="127">
        <v>5</v>
      </c>
      <c r="F8" s="127">
        <v>6</v>
      </c>
      <c r="G8" s="127">
        <v>7</v>
      </c>
      <c r="H8" s="127">
        <v>8</v>
      </c>
      <c r="I8" s="127" t="s">
        <v>283</v>
      </c>
      <c r="J8" s="127" t="s">
        <v>284</v>
      </c>
      <c r="K8" s="127">
        <v>11</v>
      </c>
      <c r="L8" s="127">
        <v>12</v>
      </c>
      <c r="M8" s="127">
        <v>13</v>
      </c>
      <c r="N8" s="127">
        <v>14</v>
      </c>
      <c r="O8" s="127">
        <v>15</v>
      </c>
      <c r="P8" s="127" t="s">
        <v>285</v>
      </c>
      <c r="Q8" s="127">
        <v>17</v>
      </c>
      <c r="R8" s="127">
        <v>18</v>
      </c>
      <c r="S8" s="127">
        <v>19</v>
      </c>
      <c r="T8" s="127">
        <v>20</v>
      </c>
      <c r="U8" s="127">
        <v>21</v>
      </c>
      <c r="V8" s="127" t="s">
        <v>286</v>
      </c>
      <c r="W8" s="127">
        <v>23</v>
      </c>
      <c r="X8" s="127">
        <v>24</v>
      </c>
      <c r="Y8" s="127">
        <v>25</v>
      </c>
      <c r="Z8" s="127">
        <v>26</v>
      </c>
      <c r="AA8" s="127">
        <v>27</v>
      </c>
    </row>
    <row r="9" ht="21" customHeight="1" spans="1:27">
      <c r="A9" s="128" t="s">
        <v>287</v>
      </c>
      <c r="B9" s="128" t="s">
        <v>288</v>
      </c>
      <c r="C9" s="128" t="s">
        <v>289</v>
      </c>
      <c r="D9" s="229" t="s">
        <v>94</v>
      </c>
      <c r="E9" s="128" t="s">
        <v>121</v>
      </c>
      <c r="F9" s="128" t="s">
        <v>122</v>
      </c>
      <c r="G9" s="128" t="s">
        <v>259</v>
      </c>
      <c r="H9" s="128" t="s">
        <v>260</v>
      </c>
      <c r="I9" s="47">
        <v>5000</v>
      </c>
      <c r="J9" s="47">
        <v>5000</v>
      </c>
      <c r="K9" s="47">
        <v>5000</v>
      </c>
      <c r="L9" s="47">
        <v>5000</v>
      </c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</row>
    <row r="10" ht="21" customHeight="1" spans="1:27">
      <c r="A10" s="128" t="s">
        <v>287</v>
      </c>
      <c r="B10" s="128" t="s">
        <v>288</v>
      </c>
      <c r="C10" s="128" t="s">
        <v>289</v>
      </c>
      <c r="D10" s="229" t="s">
        <v>94</v>
      </c>
      <c r="E10" s="128" t="s">
        <v>121</v>
      </c>
      <c r="F10" s="128" t="s">
        <v>122</v>
      </c>
      <c r="G10" s="128" t="s">
        <v>290</v>
      </c>
      <c r="H10" s="128" t="s">
        <v>291</v>
      </c>
      <c r="I10" s="47">
        <v>95000</v>
      </c>
      <c r="J10" s="47">
        <v>95000</v>
      </c>
      <c r="K10" s="47">
        <v>95000</v>
      </c>
      <c r="L10" s="47">
        <v>95000</v>
      </c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138"/>
      <c r="AA10" s="138"/>
    </row>
    <row r="11" ht="21" customHeight="1" spans="1:27">
      <c r="A11" s="128" t="s">
        <v>292</v>
      </c>
      <c r="B11" s="128" t="s">
        <v>293</v>
      </c>
      <c r="C11" s="128" t="s">
        <v>294</v>
      </c>
      <c r="D11" s="229" t="s">
        <v>94</v>
      </c>
      <c r="E11" s="128" t="s">
        <v>125</v>
      </c>
      <c r="F11" s="128" t="s">
        <v>126</v>
      </c>
      <c r="G11" s="128" t="s">
        <v>259</v>
      </c>
      <c r="H11" s="128" t="s">
        <v>260</v>
      </c>
      <c r="I11" s="47">
        <v>2292.08</v>
      </c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>
        <v>2292.08</v>
      </c>
      <c r="W11" s="47">
        <v>2292.08</v>
      </c>
      <c r="X11" s="47"/>
      <c r="Y11" s="47"/>
      <c r="Z11" s="138"/>
      <c r="AA11" s="138"/>
    </row>
    <row r="12" ht="21" customHeight="1" spans="1:27">
      <c r="A12" s="128" t="s">
        <v>287</v>
      </c>
      <c r="B12" s="128" t="s">
        <v>295</v>
      </c>
      <c r="C12" s="128" t="s">
        <v>296</v>
      </c>
      <c r="D12" s="229" t="s">
        <v>94</v>
      </c>
      <c r="E12" s="128" t="s">
        <v>131</v>
      </c>
      <c r="F12" s="128" t="s">
        <v>130</v>
      </c>
      <c r="G12" s="128" t="s">
        <v>259</v>
      </c>
      <c r="H12" s="128" t="s">
        <v>260</v>
      </c>
      <c r="I12" s="47">
        <v>7264</v>
      </c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>
        <v>7264</v>
      </c>
      <c r="W12" s="47">
        <v>7264</v>
      </c>
      <c r="X12" s="47"/>
      <c r="Y12" s="47"/>
      <c r="Z12" s="138"/>
      <c r="AA12" s="138"/>
    </row>
    <row r="13" ht="21" customHeight="1" spans="1:27">
      <c r="A13" s="128" t="s">
        <v>287</v>
      </c>
      <c r="B13" s="128" t="s">
        <v>295</v>
      </c>
      <c r="C13" s="128" t="s">
        <v>296</v>
      </c>
      <c r="D13" s="229" t="s">
        <v>94</v>
      </c>
      <c r="E13" s="128" t="s">
        <v>131</v>
      </c>
      <c r="F13" s="128" t="s">
        <v>130</v>
      </c>
      <c r="G13" s="128" t="s">
        <v>261</v>
      </c>
      <c r="H13" s="128" t="s">
        <v>262</v>
      </c>
      <c r="I13" s="47">
        <v>97907.4</v>
      </c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>
        <v>97907.4</v>
      </c>
      <c r="W13" s="47">
        <v>97907.4</v>
      </c>
      <c r="X13" s="47"/>
      <c r="Y13" s="47"/>
      <c r="Z13" s="138"/>
      <c r="AA13" s="138"/>
    </row>
    <row r="14" ht="21" customHeight="1" spans="1:27">
      <c r="A14" s="128" t="s">
        <v>287</v>
      </c>
      <c r="B14" s="128" t="s">
        <v>295</v>
      </c>
      <c r="C14" s="128" t="s">
        <v>296</v>
      </c>
      <c r="D14" s="229" t="s">
        <v>94</v>
      </c>
      <c r="E14" s="128" t="s">
        <v>131</v>
      </c>
      <c r="F14" s="128" t="s">
        <v>130</v>
      </c>
      <c r="G14" s="128" t="s">
        <v>265</v>
      </c>
      <c r="H14" s="128" t="s">
        <v>266</v>
      </c>
      <c r="I14" s="47">
        <v>3184</v>
      </c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>
        <v>3184</v>
      </c>
      <c r="W14" s="47">
        <v>3184</v>
      </c>
      <c r="X14" s="47"/>
      <c r="Y14" s="47"/>
      <c r="Z14" s="138"/>
      <c r="AA14" s="138"/>
    </row>
    <row r="15" ht="21" customHeight="1" spans="1:27">
      <c r="A15" s="128" t="s">
        <v>287</v>
      </c>
      <c r="B15" s="128" t="s">
        <v>295</v>
      </c>
      <c r="C15" s="128" t="s">
        <v>296</v>
      </c>
      <c r="D15" s="229" t="s">
        <v>94</v>
      </c>
      <c r="E15" s="128" t="s">
        <v>131</v>
      </c>
      <c r="F15" s="128" t="s">
        <v>130</v>
      </c>
      <c r="G15" s="128" t="s">
        <v>297</v>
      </c>
      <c r="H15" s="128" t="s">
        <v>298</v>
      </c>
      <c r="I15" s="47">
        <v>1286</v>
      </c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>
        <v>1286</v>
      </c>
      <c r="W15" s="47">
        <v>1286</v>
      </c>
      <c r="X15" s="47"/>
      <c r="Y15" s="47"/>
      <c r="Z15" s="138"/>
      <c r="AA15" s="138"/>
    </row>
    <row r="16" ht="21" customHeight="1" spans="1:27">
      <c r="A16" s="20" t="s">
        <v>75</v>
      </c>
      <c r="B16" s="20"/>
      <c r="C16" s="20"/>
      <c r="D16" s="20"/>
      <c r="E16" s="20"/>
      <c r="F16" s="20"/>
      <c r="G16" s="20"/>
      <c r="H16" s="20"/>
      <c r="I16" s="43">
        <v>211933.48</v>
      </c>
      <c r="J16" s="43">
        <v>100000</v>
      </c>
      <c r="K16" s="43">
        <v>100000</v>
      </c>
      <c r="L16" s="43">
        <v>100000</v>
      </c>
      <c r="M16" s="43"/>
      <c r="N16" s="43"/>
      <c r="O16" s="43"/>
      <c r="P16" s="43"/>
      <c r="Q16" s="43"/>
      <c r="R16" s="43"/>
      <c r="S16" s="43"/>
      <c r="T16" s="43"/>
      <c r="U16" s="43"/>
      <c r="V16" s="43">
        <v>111933.48</v>
      </c>
      <c r="W16" s="43">
        <v>111933.48</v>
      </c>
      <c r="X16" s="43"/>
      <c r="Y16" s="43"/>
      <c r="Z16" s="43"/>
      <c r="AA16" s="43"/>
    </row>
  </sheetData>
  <mergeCells count="32">
    <mergeCell ref="A2:AA2"/>
    <mergeCell ref="A3:H3"/>
    <mergeCell ref="J4:U4"/>
    <mergeCell ref="V4:AA4"/>
    <mergeCell ref="P5:U5"/>
    <mergeCell ref="A16:H16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J5:J7"/>
    <mergeCell ref="M5:M7"/>
    <mergeCell ref="N5:N7"/>
    <mergeCell ref="O5:O7"/>
    <mergeCell ref="P6:P7"/>
    <mergeCell ref="Q6:Q7"/>
    <mergeCell ref="R6:R7"/>
    <mergeCell ref="S6:S7"/>
    <mergeCell ref="T6:T7"/>
    <mergeCell ref="U6:U7"/>
    <mergeCell ref="V5:V7"/>
    <mergeCell ref="W5:W7"/>
    <mergeCell ref="X5:X7"/>
    <mergeCell ref="Y5:Y7"/>
    <mergeCell ref="Z5:Z7"/>
    <mergeCell ref="AA5:AA7"/>
    <mergeCell ref="K5:L6"/>
  </mergeCells>
  <printOptions horizontalCentered="1"/>
  <pageMargins left="0.3" right="0.3" top="0.46" bottom="0.46" header="0.4" footer="0.4"/>
  <pageSetup paperSize="9" scale="2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6"/>
  <sheetViews>
    <sheetView showZeros="0" zoomScale="85" zoomScaleNormal="85" workbookViewId="0">
      <pane xSplit="2" ySplit="6" topLeftCell="C7" activePane="bottomRight" state="frozen"/>
      <selection/>
      <selection pane="topRight"/>
      <selection pane="bottomLeft"/>
      <selection pane="bottomRight" activeCell="E14" sqref="E14"/>
    </sheetView>
  </sheetViews>
  <sheetFormatPr defaultColWidth="9.12962962962963" defaultRowHeight="12" customHeight="1"/>
  <cols>
    <col min="1" max="1" width="34.25" customWidth="1"/>
    <col min="2" max="2" width="20.5" customWidth="1"/>
    <col min="3" max="3" width="29" customWidth="1"/>
    <col min="4" max="6" width="23.6296296296296" customWidth="1"/>
    <col min="7" max="7" width="11.25" customWidth="1"/>
    <col min="8" max="8" width="27.8425925925926" customWidth="1"/>
    <col min="9" max="9" width="12.5" customWidth="1"/>
    <col min="10" max="10" width="13.3796296296296" customWidth="1"/>
    <col min="11" max="11" width="18.8796296296296" customWidth="1"/>
  </cols>
  <sheetData>
    <row r="1" ht="18" customHeight="1" spans="11:11">
      <c r="K1" s="30"/>
    </row>
    <row r="2" ht="39.75" customHeight="1" spans="1:11">
      <c r="A2" s="114" t="s">
        <v>299</v>
      </c>
      <c r="B2" s="66"/>
      <c r="C2" s="66"/>
      <c r="D2" s="66"/>
      <c r="E2" s="66"/>
      <c r="F2" s="66"/>
      <c r="G2" s="115"/>
      <c r="H2" s="66"/>
      <c r="I2" s="115"/>
      <c r="J2" s="115"/>
      <c r="K2" s="66"/>
    </row>
    <row r="3" ht="17.25" customHeight="1" spans="1:11">
      <c r="A3" s="5" t="str">
        <f>"单位名称："&amp;"大理白族自治州药品检验所"</f>
        <v>单位名称：大理白族自治州药品检验所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</row>
    <row r="4" ht="44.25" customHeight="1" spans="1:11">
      <c r="A4" s="117" t="s">
        <v>300</v>
      </c>
      <c r="B4" s="117" t="s">
        <v>210</v>
      </c>
      <c r="C4" s="117" t="s">
        <v>301</v>
      </c>
      <c r="D4" s="117" t="s">
        <v>302</v>
      </c>
      <c r="E4" s="117" t="s">
        <v>303</v>
      </c>
      <c r="F4" s="117" t="s">
        <v>304</v>
      </c>
      <c r="G4" s="118" t="s">
        <v>305</v>
      </c>
      <c r="H4" s="117" t="s">
        <v>306</v>
      </c>
      <c r="I4" s="118" t="s">
        <v>307</v>
      </c>
      <c r="J4" s="118" t="s">
        <v>308</v>
      </c>
      <c r="K4" s="117" t="s">
        <v>309</v>
      </c>
    </row>
    <row r="5" ht="18.75" customHeight="1" spans="1:11">
      <c r="A5" s="58">
        <v>1</v>
      </c>
      <c r="B5" s="58">
        <v>2</v>
      </c>
      <c r="C5" s="58">
        <v>3</v>
      </c>
      <c r="D5" s="58">
        <v>4</v>
      </c>
      <c r="E5" s="58">
        <v>5</v>
      </c>
      <c r="F5" s="58">
        <v>6</v>
      </c>
      <c r="G5" s="58">
        <v>7</v>
      </c>
      <c r="H5" s="58">
        <v>8</v>
      </c>
      <c r="I5" s="58">
        <v>9</v>
      </c>
      <c r="J5" s="58">
        <v>10</v>
      </c>
      <c r="K5" s="58">
        <v>11</v>
      </c>
    </row>
    <row r="6" ht="42" customHeight="1" spans="1:11">
      <c r="A6" s="77" t="s">
        <v>94</v>
      </c>
      <c r="B6" s="119"/>
      <c r="C6" s="119"/>
      <c r="D6" s="119"/>
      <c r="E6" s="119"/>
      <c r="F6" s="39"/>
      <c r="G6" s="120"/>
      <c r="H6" s="39"/>
      <c r="I6" s="120"/>
      <c r="J6" s="120"/>
      <c r="K6" s="39"/>
    </row>
    <row r="7" ht="42" customHeight="1" spans="1:11">
      <c r="A7" s="24" t="s">
        <v>289</v>
      </c>
      <c r="B7" s="25" t="s">
        <v>288</v>
      </c>
      <c r="C7" s="25" t="s">
        <v>310</v>
      </c>
      <c r="D7" s="25" t="s">
        <v>311</v>
      </c>
      <c r="E7" s="25" t="s">
        <v>312</v>
      </c>
      <c r="F7" s="24" t="s">
        <v>313</v>
      </c>
      <c r="G7" s="121" t="s">
        <v>314</v>
      </c>
      <c r="H7" s="24" t="s">
        <v>315</v>
      </c>
      <c r="I7" s="121" t="s">
        <v>316</v>
      </c>
      <c r="J7" s="25" t="s">
        <v>317</v>
      </c>
      <c r="K7" s="24" t="s">
        <v>313</v>
      </c>
    </row>
    <row r="8" ht="53" customHeight="1" spans="1:11">
      <c r="A8" s="24" t="s">
        <v>289</v>
      </c>
      <c r="B8" s="25" t="s">
        <v>288</v>
      </c>
      <c r="C8" s="25" t="s">
        <v>310</v>
      </c>
      <c r="D8" s="25" t="s">
        <v>318</v>
      </c>
      <c r="E8" s="25" t="s">
        <v>319</v>
      </c>
      <c r="F8" s="24" t="s">
        <v>320</v>
      </c>
      <c r="G8" s="121" t="s">
        <v>314</v>
      </c>
      <c r="H8" s="24" t="s">
        <v>321</v>
      </c>
      <c r="I8" s="121" t="s">
        <v>322</v>
      </c>
      <c r="J8" s="25" t="s">
        <v>323</v>
      </c>
      <c r="K8" s="24" t="s">
        <v>320</v>
      </c>
    </row>
    <row r="9" ht="21.6" spans="1:11">
      <c r="A9" s="24" t="s">
        <v>289</v>
      </c>
      <c r="B9" s="25" t="s">
        <v>288</v>
      </c>
      <c r="C9" s="25" t="s">
        <v>310</v>
      </c>
      <c r="D9" s="25" t="s">
        <v>324</v>
      </c>
      <c r="E9" s="25" t="s">
        <v>325</v>
      </c>
      <c r="F9" s="24" t="s">
        <v>326</v>
      </c>
      <c r="G9" s="121" t="s">
        <v>327</v>
      </c>
      <c r="H9" s="24" t="s">
        <v>328</v>
      </c>
      <c r="I9" s="121" t="s">
        <v>329</v>
      </c>
      <c r="J9" s="25" t="s">
        <v>317</v>
      </c>
      <c r="K9" s="24" t="s">
        <v>330</v>
      </c>
    </row>
    <row r="10" ht="42" customHeight="1" spans="1:11">
      <c r="A10" s="24" t="s">
        <v>294</v>
      </c>
      <c r="B10" s="25" t="s">
        <v>293</v>
      </c>
      <c r="C10" s="25" t="s">
        <v>331</v>
      </c>
      <c r="D10" s="25" t="s">
        <v>311</v>
      </c>
      <c r="E10" s="25" t="s">
        <v>312</v>
      </c>
      <c r="F10" s="24" t="s">
        <v>332</v>
      </c>
      <c r="G10" s="121" t="s">
        <v>327</v>
      </c>
      <c r="H10" s="24" t="s">
        <v>333</v>
      </c>
      <c r="I10" s="121" t="s">
        <v>316</v>
      </c>
      <c r="J10" s="25" t="s">
        <v>317</v>
      </c>
      <c r="K10" s="24" t="s">
        <v>332</v>
      </c>
    </row>
    <row r="11" ht="42" customHeight="1" spans="1:11">
      <c r="A11" s="24" t="s">
        <v>294</v>
      </c>
      <c r="B11" s="25" t="s">
        <v>293</v>
      </c>
      <c r="C11" s="25" t="s">
        <v>331</v>
      </c>
      <c r="D11" s="25" t="s">
        <v>311</v>
      </c>
      <c r="E11" s="25" t="s">
        <v>312</v>
      </c>
      <c r="F11" s="24" t="s">
        <v>334</v>
      </c>
      <c r="G11" s="121" t="s">
        <v>327</v>
      </c>
      <c r="H11" s="24" t="s">
        <v>335</v>
      </c>
      <c r="I11" s="121" t="s">
        <v>316</v>
      </c>
      <c r="J11" s="25" t="s">
        <v>317</v>
      </c>
      <c r="K11" s="24" t="s">
        <v>334</v>
      </c>
    </row>
    <row r="12" ht="42" customHeight="1" spans="1:11">
      <c r="A12" s="24" t="s">
        <v>294</v>
      </c>
      <c r="B12" s="25" t="s">
        <v>293</v>
      </c>
      <c r="C12" s="25" t="s">
        <v>331</v>
      </c>
      <c r="D12" s="25" t="s">
        <v>311</v>
      </c>
      <c r="E12" s="25" t="s">
        <v>312</v>
      </c>
      <c r="F12" s="24" t="s">
        <v>336</v>
      </c>
      <c r="G12" s="121" t="s">
        <v>327</v>
      </c>
      <c r="H12" s="24" t="s">
        <v>337</v>
      </c>
      <c r="I12" s="121" t="s">
        <v>338</v>
      </c>
      <c r="J12" s="25" t="s">
        <v>317</v>
      </c>
      <c r="K12" s="24" t="s">
        <v>336</v>
      </c>
    </row>
    <row r="13" ht="42" customHeight="1" spans="1:11">
      <c r="A13" s="24" t="s">
        <v>294</v>
      </c>
      <c r="B13" s="25" t="s">
        <v>293</v>
      </c>
      <c r="C13" s="25" t="s">
        <v>331</v>
      </c>
      <c r="D13" s="25" t="s">
        <v>311</v>
      </c>
      <c r="E13" s="25" t="s">
        <v>339</v>
      </c>
      <c r="F13" s="24" t="s">
        <v>340</v>
      </c>
      <c r="G13" s="121" t="s">
        <v>327</v>
      </c>
      <c r="H13" s="24" t="s">
        <v>341</v>
      </c>
      <c r="I13" s="121" t="s">
        <v>329</v>
      </c>
      <c r="J13" s="25" t="s">
        <v>317</v>
      </c>
      <c r="K13" s="24" t="s">
        <v>342</v>
      </c>
    </row>
    <row r="14" ht="42" customHeight="1" spans="1:11">
      <c r="A14" s="24" t="s">
        <v>294</v>
      </c>
      <c r="B14" s="25" t="s">
        <v>293</v>
      </c>
      <c r="C14" s="25" t="s">
        <v>331</v>
      </c>
      <c r="D14" s="25" t="s">
        <v>311</v>
      </c>
      <c r="E14" s="25" t="s">
        <v>343</v>
      </c>
      <c r="F14" s="24" t="s">
        <v>344</v>
      </c>
      <c r="G14" s="121" t="s">
        <v>314</v>
      </c>
      <c r="H14" s="24" t="s">
        <v>345</v>
      </c>
      <c r="I14" s="121" t="s">
        <v>346</v>
      </c>
      <c r="J14" s="25" t="s">
        <v>317</v>
      </c>
      <c r="K14" s="24" t="s">
        <v>344</v>
      </c>
    </row>
    <row r="15" ht="42" customHeight="1" spans="1:11">
      <c r="A15" s="24" t="s">
        <v>294</v>
      </c>
      <c r="B15" s="25" t="s">
        <v>293</v>
      </c>
      <c r="C15" s="25" t="s">
        <v>331</v>
      </c>
      <c r="D15" s="25" t="s">
        <v>318</v>
      </c>
      <c r="E15" s="25" t="s">
        <v>319</v>
      </c>
      <c r="F15" s="24" t="s">
        <v>347</v>
      </c>
      <c r="G15" s="121" t="s">
        <v>314</v>
      </c>
      <c r="H15" s="24" t="s">
        <v>320</v>
      </c>
      <c r="I15" s="121" t="s">
        <v>348</v>
      </c>
      <c r="J15" s="25" t="s">
        <v>323</v>
      </c>
      <c r="K15" s="24" t="s">
        <v>320</v>
      </c>
    </row>
    <row r="16" ht="42" customHeight="1" spans="1:11">
      <c r="A16" s="24" t="s">
        <v>294</v>
      </c>
      <c r="B16" s="25" t="s">
        <v>293</v>
      </c>
      <c r="C16" s="25" t="s">
        <v>331</v>
      </c>
      <c r="D16" s="25" t="s">
        <v>324</v>
      </c>
      <c r="E16" s="25" t="s">
        <v>325</v>
      </c>
      <c r="F16" s="24" t="s">
        <v>349</v>
      </c>
      <c r="G16" s="121" t="s">
        <v>327</v>
      </c>
      <c r="H16" s="24" t="s">
        <v>350</v>
      </c>
      <c r="I16" s="121" t="s">
        <v>329</v>
      </c>
      <c r="J16" s="25" t="s">
        <v>317</v>
      </c>
      <c r="K16" s="24" t="s">
        <v>351</v>
      </c>
    </row>
  </sheetData>
  <mergeCells count="8">
    <mergeCell ref="A2:K2"/>
    <mergeCell ref="A3:I3"/>
    <mergeCell ref="A7:A9"/>
    <mergeCell ref="A10:A16"/>
    <mergeCell ref="B7:B9"/>
    <mergeCell ref="B10:B16"/>
    <mergeCell ref="C7:C9"/>
    <mergeCell ref="C10:C16"/>
  </mergeCells>
  <printOptions horizontalCentered="1"/>
  <pageMargins left="0.96" right="0.96" top="0.72" bottom="0.72" header="0" footer="0"/>
  <pageSetup paperSize="9" scale="48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8"/>
  <sheetViews>
    <sheetView showZeros="0" workbookViewId="0">
      <pane xSplit="2" ySplit="6" topLeftCell="C7" activePane="bottomRight" state="frozen"/>
      <selection/>
      <selection pane="topRight"/>
      <selection pane="bottomLeft"/>
      <selection pane="bottomRight" activeCell="A8" sqref="A8"/>
    </sheetView>
  </sheetViews>
  <sheetFormatPr defaultColWidth="9.12962962962963" defaultRowHeight="12" customHeight="1" outlineLevelRow="7"/>
  <cols>
    <col min="1" max="1" width="34.25" customWidth="1"/>
    <col min="2" max="3" width="29" customWidth="1"/>
    <col min="4" max="6" width="23.6296296296296" customWidth="1"/>
    <col min="7" max="7" width="11.25" customWidth="1"/>
    <col min="8" max="8" width="25.1296296296296" customWidth="1"/>
    <col min="9" max="9" width="15.6296296296296" customWidth="1"/>
    <col min="10" max="10" width="13.3796296296296" customWidth="1"/>
    <col min="11" max="11" width="18.8796296296296" customWidth="1"/>
  </cols>
  <sheetData>
    <row r="1" ht="18" customHeight="1" spans="11:11">
      <c r="K1" s="30"/>
    </row>
    <row r="2" ht="39.75" customHeight="1" spans="1:11">
      <c r="A2" s="110" t="s">
        <v>12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</row>
    <row r="3" ht="17.25" customHeight="1" spans="1:1">
      <c r="A3" s="5" t="str">
        <f>"单位名称："&amp;"大理白族自治州药品检验所"</f>
        <v>单位名称：大理白族自治州药品检验所</v>
      </c>
    </row>
    <row r="4" ht="44.25" customHeight="1" spans="1:11">
      <c r="A4" s="10" t="s">
        <v>300</v>
      </c>
      <c r="B4" s="10" t="s">
        <v>210</v>
      </c>
      <c r="C4" s="10" t="s">
        <v>301</v>
      </c>
      <c r="D4" s="10" t="s">
        <v>302</v>
      </c>
      <c r="E4" s="10" t="s">
        <v>303</v>
      </c>
      <c r="F4" s="10" t="s">
        <v>304</v>
      </c>
      <c r="G4" s="84" t="s">
        <v>305</v>
      </c>
      <c r="H4" s="10" t="s">
        <v>306</v>
      </c>
      <c r="I4" s="84" t="s">
        <v>307</v>
      </c>
      <c r="J4" s="84" t="s">
        <v>308</v>
      </c>
      <c r="K4" s="10" t="s">
        <v>309</v>
      </c>
    </row>
    <row r="5" ht="18.75" customHeight="1" spans="1:11">
      <c r="A5" s="58">
        <v>1</v>
      </c>
      <c r="B5" s="58">
        <v>2</v>
      </c>
      <c r="C5" s="58">
        <v>3</v>
      </c>
      <c r="D5" s="58">
        <v>4</v>
      </c>
      <c r="E5" s="58">
        <v>5</v>
      </c>
      <c r="F5" s="58">
        <v>6</v>
      </c>
      <c r="G5" s="58">
        <v>7</v>
      </c>
      <c r="H5" s="58">
        <v>8</v>
      </c>
      <c r="I5" s="58">
        <v>9</v>
      </c>
      <c r="J5" s="58">
        <v>10</v>
      </c>
      <c r="K5" s="58">
        <v>11</v>
      </c>
    </row>
    <row r="6" ht="23.45" customHeight="1" spans="1:11">
      <c r="A6" s="111" t="s">
        <v>352</v>
      </c>
      <c r="B6" s="57"/>
      <c r="C6" s="57"/>
      <c r="D6" s="57"/>
      <c r="E6" s="57"/>
      <c r="F6" s="58"/>
      <c r="G6" s="112"/>
      <c r="H6" s="58"/>
      <c r="I6" s="112"/>
      <c r="J6" s="112"/>
      <c r="K6" s="58"/>
    </row>
    <row r="7" ht="21" customHeight="1" spans="1:11">
      <c r="A7" s="111"/>
      <c r="B7" s="113"/>
      <c r="C7" s="113"/>
      <c r="D7" s="113"/>
      <c r="E7" s="113"/>
      <c r="F7" s="111"/>
      <c r="G7" s="113"/>
      <c r="H7" s="111"/>
      <c r="I7" s="113"/>
      <c r="J7" s="113"/>
      <c r="K7" s="111"/>
    </row>
    <row r="8" ht="21.2" customHeight="1" spans="1:11">
      <c r="A8" s="111" t="s">
        <v>353</v>
      </c>
      <c r="B8" s="113"/>
      <c r="C8" s="113"/>
      <c r="D8" s="113"/>
      <c r="E8" s="113"/>
      <c r="F8" s="111"/>
      <c r="G8" s="113"/>
      <c r="H8" s="111"/>
      <c r="I8" s="113"/>
      <c r="J8" s="113"/>
      <c r="K8" s="111"/>
    </row>
  </sheetData>
  <mergeCells count="2">
    <mergeCell ref="A2:K2"/>
    <mergeCell ref="A3:I3"/>
  </mergeCells>
  <printOptions horizontalCentered="1"/>
  <pageMargins left="0.96" right="0.96" top="0.72" bottom="0.72" header="0" footer="0"/>
  <pageSetup paperSize="9" scale="45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10"/>
  <sheetViews>
    <sheetView showZeros="0" workbookViewId="0">
      <pane xSplit="2" ySplit="7" topLeftCell="C8" activePane="bottomRight" state="frozen"/>
      <selection/>
      <selection pane="topRight"/>
      <selection pane="bottomLeft"/>
      <selection pane="bottomRight" activeCell="A17" sqref="A17"/>
    </sheetView>
  </sheetViews>
  <sheetFormatPr defaultColWidth="9.12962962962963" defaultRowHeight="14.25" customHeight="1"/>
  <cols>
    <col min="1" max="1" width="38.3796296296296" customWidth="1"/>
    <col min="2" max="2" width="14" customWidth="1"/>
    <col min="3" max="3" width="36.5" customWidth="1"/>
    <col min="4" max="4" width="17.1296296296296" customWidth="1"/>
    <col min="5" max="5" width="14.25" customWidth="1"/>
    <col min="6" max="10" width="17.1296296296296" customWidth="1"/>
  </cols>
  <sheetData>
    <row r="1" ht="12" customHeight="1" spans="1:10">
      <c r="A1" s="101">
        <v>1</v>
      </c>
      <c r="B1" s="102">
        <v>0</v>
      </c>
      <c r="C1" s="101">
        <v>1</v>
      </c>
      <c r="D1" s="103"/>
      <c r="E1" s="103"/>
      <c r="F1" s="103"/>
      <c r="G1" s="104"/>
      <c r="H1" s="103"/>
      <c r="I1" s="103"/>
      <c r="J1" s="104"/>
    </row>
    <row r="2" ht="42" customHeight="1" spans="1:10">
      <c r="A2" s="81" t="s">
        <v>13</v>
      </c>
      <c r="B2" s="81"/>
      <c r="C2" s="81"/>
      <c r="D2" s="81"/>
      <c r="E2" s="81"/>
      <c r="F2" s="81"/>
      <c r="G2" s="81"/>
      <c r="H2" s="81"/>
      <c r="I2" s="81"/>
      <c r="J2" s="81"/>
    </row>
    <row r="3" ht="13.5" customHeight="1" spans="1:10">
      <c r="A3" s="5" t="str">
        <f>"单位名称："&amp;"大理白族自治州药品检验所"</f>
        <v>单位名称：大理白族自治州药品检验所</v>
      </c>
      <c r="B3" s="5" t="s">
        <v>354</v>
      </c>
      <c r="C3" s="101"/>
      <c r="D3" s="103"/>
      <c r="E3" s="103"/>
      <c r="F3" s="103"/>
      <c r="G3" s="104"/>
      <c r="H3" s="103"/>
      <c r="I3" s="103"/>
      <c r="J3" s="109" t="s">
        <v>21</v>
      </c>
    </row>
    <row r="4" ht="22.5" customHeight="1" spans="1:10">
      <c r="A4" s="84" t="s">
        <v>209</v>
      </c>
      <c r="B4" s="105" t="s">
        <v>191</v>
      </c>
      <c r="C4" s="84"/>
      <c r="D4" s="11" t="s">
        <v>75</v>
      </c>
      <c r="E4" s="11" t="s">
        <v>192</v>
      </c>
      <c r="F4" s="11"/>
      <c r="G4" s="11"/>
      <c r="H4" s="11" t="s">
        <v>193</v>
      </c>
      <c r="I4" s="11"/>
      <c r="J4" s="11"/>
    </row>
    <row r="5" ht="22.5" customHeight="1" spans="1:10">
      <c r="A5" s="84"/>
      <c r="B5" s="105" t="s">
        <v>96</v>
      </c>
      <c r="C5" s="84" t="s">
        <v>97</v>
      </c>
      <c r="D5" s="11"/>
      <c r="E5" s="11" t="s">
        <v>77</v>
      </c>
      <c r="F5" s="11" t="s">
        <v>104</v>
      </c>
      <c r="G5" s="11" t="s">
        <v>105</v>
      </c>
      <c r="H5" s="11" t="s">
        <v>77</v>
      </c>
      <c r="I5" s="11" t="s">
        <v>104</v>
      </c>
      <c r="J5" s="11" t="s">
        <v>105</v>
      </c>
    </row>
    <row r="6" ht="18.75" customHeight="1" spans="1:10">
      <c r="A6" s="59">
        <v>1</v>
      </c>
      <c r="B6" s="106" t="s">
        <v>355</v>
      </c>
      <c r="C6" s="59">
        <v>3</v>
      </c>
      <c r="D6" s="95" t="s">
        <v>197</v>
      </c>
      <c r="E6" s="95" t="s">
        <v>198</v>
      </c>
      <c r="F6" s="95">
        <v>6</v>
      </c>
      <c r="G6" s="95">
        <v>7</v>
      </c>
      <c r="H6" s="95" t="s">
        <v>356</v>
      </c>
      <c r="I6" s="95">
        <v>9</v>
      </c>
      <c r="J6" s="95">
        <v>10</v>
      </c>
    </row>
    <row r="7" ht="21" customHeight="1" spans="1:10">
      <c r="A7" s="107" t="s">
        <v>352</v>
      </c>
      <c r="B7" s="107"/>
      <c r="C7" s="107"/>
      <c r="D7" s="16"/>
      <c r="E7" s="16"/>
      <c r="F7" s="16"/>
      <c r="G7" s="16"/>
      <c r="H7" s="16"/>
      <c r="I7" s="16"/>
      <c r="J7" s="16"/>
    </row>
    <row r="8" ht="21" customHeight="1" spans="1:10">
      <c r="A8" s="25"/>
      <c r="B8" s="25"/>
      <c r="C8" s="25"/>
      <c r="D8" s="19"/>
      <c r="E8" s="19"/>
      <c r="F8" s="19"/>
      <c r="G8" s="19"/>
      <c r="H8" s="19"/>
      <c r="I8" s="19"/>
      <c r="J8" s="19"/>
    </row>
    <row r="9" ht="18.75" customHeight="1" spans="1:10">
      <c r="A9" s="108" t="s">
        <v>75</v>
      </c>
      <c r="B9" s="108" t="s">
        <v>154</v>
      </c>
      <c r="C9" s="108" t="s">
        <v>154</v>
      </c>
      <c r="D9" s="16"/>
      <c r="E9" s="16"/>
      <c r="F9" s="16"/>
      <c r="G9" s="16"/>
      <c r="H9" s="16"/>
      <c r="I9" s="16"/>
      <c r="J9" s="16"/>
    </row>
    <row r="10" customHeight="1" spans="1:1">
      <c r="A10" t="s">
        <v>353</v>
      </c>
    </row>
  </sheetData>
  <mergeCells count="8">
    <mergeCell ref="A2:J2"/>
    <mergeCell ref="A3:C3"/>
    <mergeCell ref="B4:C4"/>
    <mergeCell ref="E4:G4"/>
    <mergeCell ref="H4:J4"/>
    <mergeCell ref="A9:C9"/>
    <mergeCell ref="A4:A5"/>
    <mergeCell ref="D4:D5"/>
  </mergeCells>
  <printOptions horizontalCentered="1"/>
  <pageMargins left="0.37" right="0.37" top="0.56" bottom="0.56" header="0.48" footer="0.48"/>
  <pageSetup paperSize="9" scale="58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10"/>
  <sheetViews>
    <sheetView showZeros="0" workbookViewId="0">
      <pane xSplit="3" ySplit="7" topLeftCell="D8" activePane="bottomRight" state="frozen"/>
      <selection/>
      <selection pane="topRight"/>
      <selection pane="bottomLeft"/>
      <selection pane="bottomRight" activeCell="F10" sqref="F10"/>
    </sheetView>
  </sheetViews>
  <sheetFormatPr defaultColWidth="9.12962962962963" defaultRowHeight="14.25" customHeight="1"/>
  <cols>
    <col min="1" max="1" width="32.6296296296296" customWidth="1"/>
    <col min="2" max="2" width="21.75" customWidth="1"/>
    <col min="3" max="3" width="35.25" customWidth="1"/>
    <col min="4" max="4" width="7.75" customWidth="1"/>
    <col min="5" max="5" width="11.1296296296296" customWidth="1"/>
    <col min="6" max="6" width="17.1296296296296" customWidth="1"/>
    <col min="7" max="17" width="20" customWidth="1"/>
    <col min="18" max="24" width="19.8796296296296" customWidth="1"/>
  </cols>
  <sheetData>
    <row r="1" ht="15.75" customHeight="1" spans="17:24">
      <c r="Q1" s="30"/>
      <c r="R1" s="30"/>
      <c r="S1" s="30"/>
      <c r="T1" s="30"/>
      <c r="U1" s="30"/>
      <c r="V1" s="30"/>
      <c r="W1" s="30"/>
      <c r="X1" s="30"/>
    </row>
    <row r="2" ht="41.25" customHeight="1" spans="1:24">
      <c r="A2" s="81" t="s">
        <v>14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</row>
    <row r="3" ht="18.75" customHeight="1" spans="1:24">
      <c r="A3" s="93" t="str">
        <f>"单位名称："&amp;"大理白族自治州药品检验所"</f>
        <v>单位名称：大理白族自治州药品检验所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8"/>
      <c r="R3" s="99"/>
      <c r="S3" s="99"/>
      <c r="T3" s="99"/>
      <c r="U3" s="99"/>
      <c r="V3" s="99"/>
      <c r="W3" s="99"/>
      <c r="X3" s="100" t="s">
        <v>21</v>
      </c>
    </row>
    <row r="4" ht="15.75" customHeight="1" spans="1:24">
      <c r="A4" s="10" t="s">
        <v>300</v>
      </c>
      <c r="B4" s="10" t="s">
        <v>357</v>
      </c>
      <c r="C4" s="10" t="s">
        <v>358</v>
      </c>
      <c r="D4" s="10" t="s">
        <v>359</v>
      </c>
      <c r="E4" s="10" t="s">
        <v>360</v>
      </c>
      <c r="F4" s="10" t="s">
        <v>361</v>
      </c>
      <c r="G4" s="10" t="s">
        <v>75</v>
      </c>
      <c r="H4" s="10" t="s">
        <v>76</v>
      </c>
      <c r="I4" s="10"/>
      <c r="J4" s="10"/>
      <c r="K4" s="10"/>
      <c r="L4" s="9"/>
      <c r="M4" s="10"/>
      <c r="N4" s="10"/>
      <c r="O4" s="84"/>
      <c r="P4" s="10"/>
      <c r="Q4" s="9"/>
      <c r="R4" s="84"/>
      <c r="S4" s="10" t="s">
        <v>64</v>
      </c>
      <c r="T4" s="10"/>
      <c r="U4" s="10"/>
      <c r="V4" s="10"/>
      <c r="W4" s="10"/>
      <c r="X4" s="10"/>
    </row>
    <row r="5" ht="17.25" customHeight="1" spans="1:24">
      <c r="A5" s="10"/>
      <c r="B5" s="10"/>
      <c r="C5" s="10"/>
      <c r="D5" s="10"/>
      <c r="E5" s="10"/>
      <c r="F5" s="10"/>
      <c r="G5" s="10"/>
      <c r="H5" s="10" t="s">
        <v>77</v>
      </c>
      <c r="I5" s="10" t="s">
        <v>78</v>
      </c>
      <c r="J5" s="10" t="s">
        <v>79</v>
      </c>
      <c r="K5" s="10" t="s">
        <v>80</v>
      </c>
      <c r="L5" s="10" t="s">
        <v>81</v>
      </c>
      <c r="M5" s="10" t="s">
        <v>82</v>
      </c>
      <c r="N5" s="10"/>
      <c r="O5" s="84"/>
      <c r="P5" s="10"/>
      <c r="Q5" s="9"/>
      <c r="R5" s="84"/>
      <c r="S5" s="10" t="s">
        <v>77</v>
      </c>
      <c r="T5" s="10" t="s">
        <v>78</v>
      </c>
      <c r="U5" s="10" t="s">
        <v>79</v>
      </c>
      <c r="V5" s="10" t="s">
        <v>80</v>
      </c>
      <c r="W5" s="10" t="s">
        <v>81</v>
      </c>
      <c r="X5" s="10" t="s">
        <v>82</v>
      </c>
    </row>
    <row r="6" ht="54" customHeight="1" spans="1:24">
      <c r="A6" s="10"/>
      <c r="B6" s="10"/>
      <c r="C6" s="10"/>
      <c r="D6" s="10"/>
      <c r="E6" s="10"/>
      <c r="F6" s="10"/>
      <c r="G6" s="10"/>
      <c r="H6" s="10"/>
      <c r="I6" s="10" t="s">
        <v>77</v>
      </c>
      <c r="J6" s="10"/>
      <c r="K6" s="10"/>
      <c r="L6" s="10"/>
      <c r="M6" s="10" t="s">
        <v>77</v>
      </c>
      <c r="N6" s="10" t="s">
        <v>84</v>
      </c>
      <c r="O6" s="84" t="s">
        <v>85</v>
      </c>
      <c r="P6" s="10" t="s">
        <v>86</v>
      </c>
      <c r="Q6" s="9" t="s">
        <v>87</v>
      </c>
      <c r="R6" s="84" t="s">
        <v>88</v>
      </c>
      <c r="S6" s="10"/>
      <c r="T6" s="10"/>
      <c r="U6" s="10"/>
      <c r="V6" s="10"/>
      <c r="W6" s="10"/>
      <c r="X6" s="10"/>
    </row>
    <row r="7" ht="18" customHeight="1" spans="1:24">
      <c r="A7" s="95">
        <v>1</v>
      </c>
      <c r="B7" s="95">
        <v>2</v>
      </c>
      <c r="C7" s="95">
        <v>3</v>
      </c>
      <c r="D7" s="95">
        <v>4</v>
      </c>
      <c r="E7" s="95">
        <v>5</v>
      </c>
      <c r="F7" s="95">
        <v>6</v>
      </c>
      <c r="G7" s="95" t="s">
        <v>362</v>
      </c>
      <c r="H7" s="95" t="s">
        <v>363</v>
      </c>
      <c r="I7" s="95">
        <v>9</v>
      </c>
      <c r="J7" s="95">
        <v>10</v>
      </c>
      <c r="K7" s="95">
        <v>11</v>
      </c>
      <c r="L7" s="95">
        <v>12</v>
      </c>
      <c r="M7" s="95" t="s">
        <v>364</v>
      </c>
      <c r="N7" s="95">
        <v>14</v>
      </c>
      <c r="O7" s="95">
        <v>15</v>
      </c>
      <c r="P7" s="95">
        <v>16</v>
      </c>
      <c r="Q7" s="95">
        <v>17</v>
      </c>
      <c r="R7" s="95">
        <v>18</v>
      </c>
      <c r="S7" s="95" t="s">
        <v>226</v>
      </c>
      <c r="T7" s="95">
        <v>20</v>
      </c>
      <c r="U7" s="95">
        <v>21</v>
      </c>
      <c r="V7" s="95">
        <v>22</v>
      </c>
      <c r="W7" s="95">
        <v>23</v>
      </c>
      <c r="X7" s="95">
        <v>24</v>
      </c>
    </row>
    <row r="8" ht="21" customHeight="1" spans="1:24">
      <c r="A8" s="14" t="s">
        <v>94</v>
      </c>
      <c r="B8" s="24"/>
      <c r="C8" s="24"/>
      <c r="D8" s="24"/>
      <c r="E8" s="96"/>
      <c r="F8" s="16">
        <v>5000</v>
      </c>
      <c r="G8" s="16">
        <v>5000</v>
      </c>
      <c r="H8" s="16">
        <v>5000</v>
      </c>
      <c r="I8" s="16">
        <v>5000</v>
      </c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</row>
    <row r="9" ht="21" customHeight="1" spans="1:24">
      <c r="A9" s="87" t="s">
        <v>289</v>
      </c>
      <c r="B9" s="24" t="s">
        <v>365</v>
      </c>
      <c r="C9" s="24" t="s">
        <v>366</v>
      </c>
      <c r="D9" s="24" t="s">
        <v>367</v>
      </c>
      <c r="E9" s="97">
        <v>25</v>
      </c>
      <c r="F9" s="19">
        <v>5000</v>
      </c>
      <c r="G9" s="19">
        <v>5000</v>
      </c>
      <c r="H9" s="19">
        <v>5000</v>
      </c>
      <c r="I9" s="19">
        <v>5000</v>
      </c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</row>
    <row r="10" ht="21" customHeight="1" spans="1:24">
      <c r="A10" s="88" t="s">
        <v>75</v>
      </c>
      <c r="B10" s="89"/>
      <c r="C10" s="89"/>
      <c r="D10" s="89"/>
      <c r="E10" s="96">
        <v>25</v>
      </c>
      <c r="F10" s="16">
        <v>5000</v>
      </c>
      <c r="G10" s="16">
        <v>5000</v>
      </c>
      <c r="H10" s="16">
        <v>5000</v>
      </c>
      <c r="I10" s="16">
        <v>5000</v>
      </c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</row>
  </sheetData>
  <mergeCells count="23">
    <mergeCell ref="A2:X2"/>
    <mergeCell ref="H4:R4"/>
    <mergeCell ref="S4:X4"/>
    <mergeCell ref="M5:R5"/>
    <mergeCell ref="A10:D10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  <mergeCell ref="S5:S6"/>
    <mergeCell ref="T5:T6"/>
    <mergeCell ref="U5:U6"/>
    <mergeCell ref="V5:V6"/>
    <mergeCell ref="W5:W6"/>
    <mergeCell ref="X5:X6"/>
  </mergeCells>
  <printOptions horizontalCentered="1"/>
  <pageMargins left="0.96" right="0.96" top="0.72" bottom="0.72" header="0" footer="0"/>
  <pageSetup paperSize="9" scale="24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11"/>
  <sheetViews>
    <sheetView showZeros="0" workbookViewId="0">
      <pane xSplit="2" ySplit="8" topLeftCell="C9" activePane="bottomRight" state="frozen"/>
      <selection/>
      <selection pane="topRight"/>
      <selection pane="bottomLeft"/>
      <selection pane="bottomRight" activeCell="B19" sqref="B19"/>
    </sheetView>
  </sheetViews>
  <sheetFormatPr defaultColWidth="9.12962962962963" defaultRowHeight="14.25" customHeight="1"/>
  <cols>
    <col min="1" max="3" width="39.1296296296296" customWidth="1"/>
    <col min="4" max="4" width="28.6296296296296" customWidth="1"/>
    <col min="5" max="5" width="28.1296296296296" customWidth="1"/>
    <col min="6" max="6" width="39.1296296296296" customWidth="1"/>
    <col min="7" max="16" width="20.3796296296296" customWidth="1"/>
    <col min="17" max="24" width="20.25" customWidth="1"/>
  </cols>
  <sheetData>
    <row r="1" ht="16.5" customHeight="1" spans="1:24">
      <c r="A1" s="70"/>
      <c r="B1" s="80"/>
      <c r="C1" s="80"/>
      <c r="D1" s="80"/>
      <c r="E1" s="70"/>
      <c r="F1" s="70"/>
      <c r="G1" s="70"/>
      <c r="H1" s="70"/>
      <c r="I1" s="70"/>
      <c r="J1" s="70"/>
      <c r="K1" s="70"/>
      <c r="L1" s="91"/>
      <c r="M1" s="70"/>
      <c r="N1" s="70"/>
      <c r="O1" s="80"/>
      <c r="P1" s="70"/>
      <c r="Q1" s="62"/>
      <c r="R1" s="62"/>
      <c r="S1" s="62"/>
      <c r="T1" s="62"/>
      <c r="U1" s="62"/>
      <c r="V1" s="62"/>
      <c r="W1" s="62"/>
      <c r="X1" s="62"/>
    </row>
    <row r="2" ht="41.25" customHeight="1" spans="1:24">
      <c r="A2" s="81" t="s">
        <v>15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</row>
    <row r="3" ht="22.5" customHeight="1" spans="1:24">
      <c r="A3" s="82" t="str">
        <f>"单位名称："&amp;"大理白族自治州药品检验所"</f>
        <v>单位名称：大理白族自治州药品检验所</v>
      </c>
      <c r="B3" s="83"/>
      <c r="C3" s="83"/>
      <c r="D3" s="83"/>
      <c r="E3" s="68"/>
      <c r="F3" s="68"/>
      <c r="G3" s="68"/>
      <c r="H3" s="68"/>
      <c r="I3" s="68"/>
      <c r="J3" s="68"/>
      <c r="K3" s="68"/>
      <c r="L3" s="91"/>
      <c r="M3" s="70"/>
      <c r="N3" s="70"/>
      <c r="O3" s="80"/>
      <c r="P3" s="70"/>
      <c r="Q3" s="92"/>
      <c r="R3" s="62"/>
      <c r="S3" s="62"/>
      <c r="T3" s="62"/>
      <c r="U3" s="62"/>
      <c r="V3" s="62"/>
      <c r="W3" s="62"/>
      <c r="X3" s="62" t="s">
        <v>21</v>
      </c>
    </row>
    <row r="4" ht="24" customHeight="1" spans="1:24">
      <c r="A4" s="10" t="s">
        <v>300</v>
      </c>
      <c r="B4" s="84" t="s">
        <v>368</v>
      </c>
      <c r="C4" s="84" t="s">
        <v>369</v>
      </c>
      <c r="D4" s="84" t="s">
        <v>370</v>
      </c>
      <c r="E4" s="10" t="s">
        <v>371</v>
      </c>
      <c r="F4" s="10" t="s">
        <v>372</v>
      </c>
      <c r="G4" s="10" t="s">
        <v>373</v>
      </c>
      <c r="H4" s="10" t="s">
        <v>76</v>
      </c>
      <c r="I4" s="10"/>
      <c r="J4" s="10"/>
      <c r="K4" s="10"/>
      <c r="L4" s="9"/>
      <c r="M4" s="10"/>
      <c r="N4" s="10"/>
      <c r="O4" s="84"/>
      <c r="P4" s="10"/>
      <c r="Q4" s="9"/>
      <c r="R4" s="84"/>
      <c r="S4" s="10" t="s">
        <v>64</v>
      </c>
      <c r="T4" s="10"/>
      <c r="U4" s="10"/>
      <c r="V4" s="10"/>
      <c r="W4" s="10"/>
      <c r="X4" s="10"/>
    </row>
    <row r="5" ht="24" customHeight="1" spans="1:24">
      <c r="A5" s="10"/>
      <c r="B5" s="84"/>
      <c r="C5" s="84"/>
      <c r="D5" s="84"/>
      <c r="E5" s="10"/>
      <c r="F5" s="10"/>
      <c r="G5" s="10"/>
      <c r="H5" s="10" t="s">
        <v>77</v>
      </c>
      <c r="I5" s="10" t="s">
        <v>78</v>
      </c>
      <c r="J5" s="10" t="s">
        <v>79</v>
      </c>
      <c r="K5" s="10" t="s">
        <v>80</v>
      </c>
      <c r="L5" s="10" t="s">
        <v>81</v>
      </c>
      <c r="M5" s="10" t="s">
        <v>82</v>
      </c>
      <c r="N5" s="10"/>
      <c r="O5" s="10"/>
      <c r="P5" s="10"/>
      <c r="Q5" s="10"/>
      <c r="R5" s="10"/>
      <c r="S5" s="10" t="s">
        <v>77</v>
      </c>
      <c r="T5" s="10" t="s">
        <v>78</v>
      </c>
      <c r="U5" s="10" t="s">
        <v>79</v>
      </c>
      <c r="V5" s="10" t="s">
        <v>80</v>
      </c>
      <c r="W5" s="10" t="s">
        <v>81</v>
      </c>
      <c r="X5" s="10" t="s">
        <v>82</v>
      </c>
    </row>
    <row r="6" ht="54" customHeight="1" spans="1:24">
      <c r="A6" s="10"/>
      <c r="B6" s="84"/>
      <c r="C6" s="84"/>
      <c r="D6" s="84"/>
      <c r="E6" s="10"/>
      <c r="F6" s="10"/>
      <c r="G6" s="10"/>
      <c r="H6" s="10"/>
      <c r="I6" s="10"/>
      <c r="J6" s="10"/>
      <c r="K6" s="10"/>
      <c r="L6" s="10"/>
      <c r="M6" s="10" t="s">
        <v>77</v>
      </c>
      <c r="N6" s="10" t="s">
        <v>84</v>
      </c>
      <c r="O6" s="84" t="s">
        <v>85</v>
      </c>
      <c r="P6" s="10" t="s">
        <v>86</v>
      </c>
      <c r="Q6" s="9" t="s">
        <v>87</v>
      </c>
      <c r="R6" s="84" t="s">
        <v>88</v>
      </c>
      <c r="S6" s="10"/>
      <c r="T6" s="10"/>
      <c r="U6" s="10"/>
      <c r="V6" s="10"/>
      <c r="W6" s="10"/>
      <c r="X6" s="10"/>
    </row>
    <row r="7" ht="17.25" customHeight="1" spans="1:24">
      <c r="A7" s="12">
        <v>1</v>
      </c>
      <c r="B7" s="12">
        <v>2</v>
      </c>
      <c r="C7" s="12">
        <v>3</v>
      </c>
      <c r="D7" s="12">
        <v>4</v>
      </c>
      <c r="E7" s="12">
        <v>5</v>
      </c>
      <c r="F7" s="12">
        <v>6</v>
      </c>
      <c r="G7" s="12" t="s">
        <v>362</v>
      </c>
      <c r="H7" s="12" t="s">
        <v>363</v>
      </c>
      <c r="I7" s="12">
        <v>9</v>
      </c>
      <c r="J7" s="12">
        <v>10</v>
      </c>
      <c r="K7" s="12">
        <v>11</v>
      </c>
      <c r="L7" s="12">
        <v>12</v>
      </c>
      <c r="M7" s="12" t="s">
        <v>364</v>
      </c>
      <c r="N7" s="12">
        <v>14</v>
      </c>
      <c r="O7" s="12">
        <v>15</v>
      </c>
      <c r="P7" s="12">
        <v>16</v>
      </c>
      <c r="Q7" s="12">
        <v>17</v>
      </c>
      <c r="R7" s="12">
        <v>18</v>
      </c>
      <c r="S7" s="12" t="s">
        <v>226</v>
      </c>
      <c r="T7" s="12">
        <v>20</v>
      </c>
      <c r="U7" s="12">
        <v>21</v>
      </c>
      <c r="V7" s="12">
        <v>22</v>
      </c>
      <c r="W7" s="12">
        <v>23</v>
      </c>
      <c r="X7" s="12">
        <v>24</v>
      </c>
    </row>
    <row r="8" ht="21" customHeight="1" spans="1:24">
      <c r="A8" s="85" t="s">
        <v>352</v>
      </c>
      <c r="B8" s="86"/>
      <c r="C8" s="86"/>
      <c r="D8" s="86"/>
      <c r="E8" s="86"/>
      <c r="F8" s="8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</row>
    <row r="9" ht="21" customHeight="1" spans="1:24">
      <c r="A9" s="87"/>
      <c r="B9" s="87"/>
      <c r="C9" s="87"/>
      <c r="D9" s="87"/>
      <c r="E9" s="24"/>
      <c r="F9" s="24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</row>
    <row r="10" ht="21" customHeight="1" spans="1:24">
      <c r="A10" s="88" t="s">
        <v>75</v>
      </c>
      <c r="B10" s="14"/>
      <c r="C10" s="14"/>
      <c r="D10" s="14"/>
      <c r="E10" s="89"/>
      <c r="F10" s="90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</row>
    <row r="11" customHeight="1" spans="1:1">
      <c r="A11" t="s">
        <v>353</v>
      </c>
    </row>
  </sheetData>
  <mergeCells count="23">
    <mergeCell ref="A2:X2"/>
    <mergeCell ref="H4:R4"/>
    <mergeCell ref="S4:X4"/>
    <mergeCell ref="M5:R5"/>
    <mergeCell ref="A10:F10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  <mergeCell ref="S5:S6"/>
    <mergeCell ref="T5:T6"/>
    <mergeCell ref="U5:U6"/>
    <mergeCell ref="V5:V6"/>
    <mergeCell ref="W5:W6"/>
    <mergeCell ref="X5:X6"/>
  </mergeCells>
  <printOptions horizontalCentered="1"/>
  <pageMargins left="0.96" right="0.96" top="0.72" bottom="0.72" header="0" footer="0"/>
  <pageSetup paperSize="9" scale="20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0"/>
  <sheetViews>
    <sheetView showZeros="0" workbookViewId="0">
      <pane xSplit="2" ySplit="8" topLeftCell="C9" activePane="bottomRight" state="frozen"/>
      <selection/>
      <selection pane="topRight"/>
      <selection pane="bottomLeft"/>
      <selection pane="bottomRight" activeCell="A14" sqref="A14"/>
    </sheetView>
  </sheetViews>
  <sheetFormatPr defaultColWidth="9.12962962962963" defaultRowHeight="14.25" customHeight="1"/>
  <cols>
    <col min="1" max="1" width="54.25" customWidth="1"/>
    <col min="2" max="2" width="42.3796296296296" customWidth="1"/>
    <col min="3" max="19" width="20" customWidth="1"/>
  </cols>
  <sheetData>
    <row r="1" ht="17.25" customHeight="1" spans="5:6">
      <c r="E1" s="64"/>
      <c r="F1" s="64"/>
    </row>
    <row r="2" ht="41.25" customHeight="1" spans="1:19">
      <c r="A2" s="65" t="s">
        <v>16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</row>
    <row r="3" ht="18" customHeight="1" spans="1:19">
      <c r="A3" s="67" t="str">
        <f>"单位名称："&amp;"大理白族自治州药品检验所"</f>
        <v>单位名称：大理白族自治州药品检验所</v>
      </c>
      <c r="B3" s="68"/>
      <c r="C3" s="68"/>
      <c r="D3" s="68"/>
      <c r="E3" s="69"/>
      <c r="F3" s="69"/>
      <c r="G3" s="70"/>
      <c r="H3" s="70"/>
      <c r="I3" s="70"/>
      <c r="J3" s="70"/>
      <c r="K3" s="70"/>
      <c r="L3" s="70"/>
      <c r="S3" s="31" t="s">
        <v>21</v>
      </c>
    </row>
    <row r="4" ht="19.5" customHeight="1" spans="1:19">
      <c r="A4" s="71" t="s">
        <v>300</v>
      </c>
      <c r="B4" s="72" t="s">
        <v>191</v>
      </c>
      <c r="C4" s="72" t="s">
        <v>374</v>
      </c>
      <c r="D4" s="72"/>
      <c r="E4" s="72"/>
      <c r="F4" s="72"/>
      <c r="G4" s="72" t="s">
        <v>75</v>
      </c>
      <c r="H4" s="72" t="s">
        <v>375</v>
      </c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</row>
    <row r="5" ht="40.5" customHeight="1" spans="1:19">
      <c r="A5" s="71"/>
      <c r="B5" s="72"/>
      <c r="C5" s="72" t="s">
        <v>75</v>
      </c>
      <c r="D5" s="73" t="s">
        <v>78</v>
      </c>
      <c r="E5" s="73" t="s">
        <v>79</v>
      </c>
      <c r="F5" s="73" t="s">
        <v>80</v>
      </c>
      <c r="G5" s="71"/>
      <c r="H5" s="71" t="s">
        <v>376</v>
      </c>
      <c r="I5" s="71" t="s">
        <v>377</v>
      </c>
      <c r="J5" s="71" t="s">
        <v>378</v>
      </c>
      <c r="K5" s="71" t="s">
        <v>379</v>
      </c>
      <c r="L5" s="71" t="s">
        <v>380</v>
      </c>
      <c r="M5" s="71" t="s">
        <v>381</v>
      </c>
      <c r="N5" s="71" t="s">
        <v>382</v>
      </c>
      <c r="O5" s="71" t="s">
        <v>383</v>
      </c>
      <c r="P5" s="71" t="s">
        <v>384</v>
      </c>
      <c r="Q5" s="71" t="s">
        <v>385</v>
      </c>
      <c r="R5" s="71" t="s">
        <v>386</v>
      </c>
      <c r="S5" s="71" t="s">
        <v>387</v>
      </c>
    </row>
    <row r="6" ht="19.5" customHeight="1" spans="1:19">
      <c r="A6" s="74">
        <v>1</v>
      </c>
      <c r="B6" s="74">
        <v>2</v>
      </c>
      <c r="C6" s="74" t="s">
        <v>388</v>
      </c>
      <c r="D6" s="74">
        <v>4</v>
      </c>
      <c r="E6" s="74">
        <v>5</v>
      </c>
      <c r="F6" s="74">
        <v>6</v>
      </c>
      <c r="G6" s="74" t="s">
        <v>389</v>
      </c>
      <c r="H6" s="74">
        <v>8</v>
      </c>
      <c r="I6" s="74">
        <v>9</v>
      </c>
      <c r="J6" s="74">
        <v>10</v>
      </c>
      <c r="K6" s="74">
        <v>11</v>
      </c>
      <c r="L6" s="74">
        <v>12</v>
      </c>
      <c r="M6" s="74">
        <v>13</v>
      </c>
      <c r="N6" s="74">
        <v>14</v>
      </c>
      <c r="O6" s="74">
        <v>15</v>
      </c>
      <c r="P6" s="74">
        <v>16</v>
      </c>
      <c r="Q6" s="74">
        <v>17</v>
      </c>
      <c r="R6" s="74">
        <v>18</v>
      </c>
      <c r="S6" s="74">
        <v>19</v>
      </c>
    </row>
    <row r="7" ht="19.5" customHeight="1" spans="1:19">
      <c r="A7" s="75" t="s">
        <v>75</v>
      </c>
      <c r="B7" s="7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</row>
    <row r="8" ht="19.5" customHeight="1" spans="1:19">
      <c r="A8" s="77" t="s">
        <v>352</v>
      </c>
      <c r="B8" s="78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</row>
    <row r="9" ht="21.75" customHeight="1" spans="1:19">
      <c r="A9" s="24"/>
      <c r="B9" s="7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</row>
    <row r="10" customHeight="1" spans="1:1">
      <c r="A10" t="s">
        <v>353</v>
      </c>
    </row>
  </sheetData>
  <mergeCells count="8">
    <mergeCell ref="A2:S2"/>
    <mergeCell ref="A3:L3"/>
    <mergeCell ref="C4:F4"/>
    <mergeCell ref="H4:S4"/>
    <mergeCell ref="A7:B7"/>
    <mergeCell ref="A4:A5"/>
    <mergeCell ref="B4:B5"/>
    <mergeCell ref="G4:G5"/>
  </mergeCells>
  <printOptions horizontalCentered="1"/>
  <pageMargins left="0.96" right="0.96" top="0.72" bottom="0.72" header="0" footer="0"/>
  <pageSetup paperSize="9" scale="25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8"/>
  <sheetViews>
    <sheetView showZeros="0" workbookViewId="0">
      <pane xSplit="2" ySplit="6" topLeftCell="C7" activePane="bottomRight" state="frozen"/>
      <selection/>
      <selection pane="topRight"/>
      <selection pane="bottomLeft"/>
      <selection pane="bottomRight" activeCell="C17" sqref="C17"/>
    </sheetView>
  </sheetViews>
  <sheetFormatPr defaultColWidth="9.12962962962963" defaultRowHeight="12" customHeight="1" outlineLevelRow="7"/>
  <cols>
    <col min="1" max="1" width="34.25" customWidth="1"/>
    <col min="2" max="2" width="19.1296296296296" customWidth="1"/>
    <col min="3" max="3" width="48" customWidth="1"/>
    <col min="4" max="4" width="17.25" customWidth="1"/>
    <col min="5" max="5" width="13.25" customWidth="1"/>
    <col min="6" max="6" width="23.6296296296296" customWidth="1"/>
    <col min="7" max="7" width="11.25" customWidth="1"/>
    <col min="8" max="8" width="13.1296296296296" customWidth="1"/>
    <col min="9" max="10" width="12.3796296296296" customWidth="1"/>
    <col min="11" max="11" width="84.1296296296296" customWidth="1"/>
  </cols>
  <sheetData>
    <row r="1" ht="15" customHeight="1" spans="2:11">
      <c r="B1" s="48"/>
      <c r="K1" s="62"/>
    </row>
    <row r="2" ht="28.5" customHeight="1" spans="1:11">
      <c r="A2" s="4" t="s">
        <v>17</v>
      </c>
      <c r="B2" s="4"/>
      <c r="C2" s="4"/>
      <c r="D2" s="4"/>
      <c r="E2" s="4"/>
      <c r="F2" s="4"/>
      <c r="G2" s="49"/>
      <c r="H2" s="4"/>
      <c r="I2" s="49"/>
      <c r="J2" s="49"/>
      <c r="K2" s="4"/>
    </row>
    <row r="3" ht="17.25" customHeight="1" spans="1:11">
      <c r="A3" s="50" t="str">
        <f>"单位名称："&amp;"大理白族自治州药品检验所"</f>
        <v>单位名称：大理白族自治州药品检验所</v>
      </c>
      <c r="B3" s="51"/>
      <c r="C3" s="51"/>
      <c r="D3" s="51"/>
      <c r="E3" s="51"/>
      <c r="F3" s="51"/>
      <c r="G3" s="52"/>
      <c r="H3" s="51"/>
      <c r="I3" s="52"/>
      <c r="J3" s="63"/>
      <c r="K3" s="63"/>
    </row>
    <row r="4" ht="44.25" customHeight="1" spans="1:11">
      <c r="A4" s="53" t="s">
        <v>300</v>
      </c>
      <c r="B4" s="53" t="s">
        <v>210</v>
      </c>
      <c r="C4" s="53" t="s">
        <v>301</v>
      </c>
      <c r="D4" s="53" t="s">
        <v>302</v>
      </c>
      <c r="E4" s="53" t="s">
        <v>303</v>
      </c>
      <c r="F4" s="53" t="s">
        <v>304</v>
      </c>
      <c r="G4" s="54" t="s">
        <v>305</v>
      </c>
      <c r="H4" s="53" t="s">
        <v>306</v>
      </c>
      <c r="I4" s="54" t="s">
        <v>307</v>
      </c>
      <c r="J4" s="54" t="s">
        <v>308</v>
      </c>
      <c r="K4" s="53" t="s">
        <v>309</v>
      </c>
    </row>
    <row r="5" ht="14.25" customHeight="1" spans="1:11">
      <c r="A5" s="55">
        <v>1</v>
      </c>
      <c r="B5" s="55">
        <v>2</v>
      </c>
      <c r="C5" s="55">
        <v>3</v>
      </c>
      <c r="D5" s="55">
        <v>4</v>
      </c>
      <c r="E5" s="55">
        <v>5</v>
      </c>
      <c r="F5" s="55">
        <v>6</v>
      </c>
      <c r="G5" s="55">
        <v>7</v>
      </c>
      <c r="H5" s="55">
        <v>8</v>
      </c>
      <c r="I5" s="55">
        <v>9</v>
      </c>
      <c r="J5" s="55">
        <v>10</v>
      </c>
      <c r="K5" s="55">
        <v>11</v>
      </c>
    </row>
    <row r="6" ht="42" customHeight="1" spans="1:11">
      <c r="A6" s="56" t="s">
        <v>352</v>
      </c>
      <c r="B6" s="57"/>
      <c r="C6" s="57"/>
      <c r="D6" s="57"/>
      <c r="E6" s="57"/>
      <c r="F6" s="58"/>
      <c r="G6" s="59"/>
      <c r="H6" s="58"/>
      <c r="I6" s="59"/>
      <c r="J6" s="59"/>
      <c r="K6" s="58"/>
    </row>
    <row r="7" ht="42" customHeight="1" spans="1:11">
      <c r="A7" s="60"/>
      <c r="B7" s="61"/>
      <c r="C7" s="61"/>
      <c r="D7" s="61"/>
      <c r="E7" s="61"/>
      <c r="F7" s="60"/>
      <c r="G7" s="61"/>
      <c r="H7" s="60"/>
      <c r="I7" s="61"/>
      <c r="J7" s="61"/>
      <c r="K7" s="60"/>
    </row>
    <row r="8" customHeight="1" spans="1:1">
      <c r="A8" t="s">
        <v>353</v>
      </c>
    </row>
  </sheetData>
  <mergeCells count="2">
    <mergeCell ref="A2:K2"/>
    <mergeCell ref="A3:I3"/>
  </mergeCells>
  <printOptions horizontalCentered="1"/>
  <pageMargins left="1" right="1" top="0.75" bottom="0.75" header="0" footer="0"/>
  <pageSetup paperSize="9" scale="43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0"/>
  <sheetViews>
    <sheetView showZeros="0" workbookViewId="0">
      <pane xSplit="2" ySplit="7" topLeftCell="C8" activePane="bottomRight" state="frozen"/>
      <selection/>
      <selection pane="topRight"/>
      <selection pane="bottomLeft"/>
      <selection pane="bottomRight" activeCell="C21" sqref="C21"/>
    </sheetView>
  </sheetViews>
  <sheetFormatPr defaultColWidth="9.12962962962963" defaultRowHeight="12" customHeight="1" outlineLevelCol="7"/>
  <cols>
    <col min="1" max="1" width="29" customWidth="1"/>
    <col min="2" max="2" width="18.75" customWidth="1"/>
    <col min="3" max="3" width="24.8796296296296" customWidth="1"/>
    <col min="4" max="4" width="25.5" customWidth="1"/>
    <col min="5" max="5" width="11.6296296296296" customWidth="1"/>
    <col min="6" max="8" width="20.75" customWidth="1"/>
  </cols>
  <sheetData>
    <row r="1" ht="14.25" customHeight="1" spans="8:8">
      <c r="H1" s="34"/>
    </row>
    <row r="2" ht="34.5" customHeight="1" spans="1:8">
      <c r="A2" s="35" t="s">
        <v>18</v>
      </c>
      <c r="B2" s="35"/>
      <c r="C2" s="35"/>
      <c r="D2" s="35"/>
      <c r="E2" s="35"/>
      <c r="F2" s="35"/>
      <c r="G2" s="35"/>
      <c r="H2" s="35"/>
    </row>
    <row r="3" ht="19.5" customHeight="1" spans="1:8">
      <c r="A3" s="36" t="str">
        <f>"单位名称："&amp;"大理白族自治州药品检验所"</f>
        <v>单位名称：大理白族自治州药品检验所</v>
      </c>
      <c r="B3" s="36"/>
      <c r="C3" s="36"/>
      <c r="D3" s="37"/>
      <c r="E3" s="37"/>
      <c r="F3" s="37"/>
      <c r="G3" s="37"/>
      <c r="H3" s="38" t="s">
        <v>21</v>
      </c>
    </row>
    <row r="4" ht="18" customHeight="1" spans="1:8">
      <c r="A4" s="10" t="s">
        <v>209</v>
      </c>
      <c r="B4" s="10" t="s">
        <v>390</v>
      </c>
      <c r="C4" s="10" t="s">
        <v>391</v>
      </c>
      <c r="D4" s="10" t="s">
        <v>392</v>
      </c>
      <c r="E4" s="10" t="s">
        <v>393</v>
      </c>
      <c r="F4" s="10" t="s">
        <v>394</v>
      </c>
      <c r="G4" s="10"/>
      <c r="H4" s="10"/>
    </row>
    <row r="5" ht="18" customHeight="1" spans="1:8">
      <c r="A5" s="10"/>
      <c r="B5" s="10"/>
      <c r="C5" s="10"/>
      <c r="D5" s="10"/>
      <c r="E5" s="10"/>
      <c r="F5" s="10" t="s">
        <v>360</v>
      </c>
      <c r="G5" s="10" t="s">
        <v>395</v>
      </c>
      <c r="H5" s="10" t="s">
        <v>396</v>
      </c>
    </row>
    <row r="6" ht="21" customHeight="1" spans="1:8">
      <c r="A6" s="39">
        <v>1</v>
      </c>
      <c r="B6" s="39">
        <v>2</v>
      </c>
      <c r="C6" s="39">
        <v>3</v>
      </c>
      <c r="D6" s="39">
        <v>4</v>
      </c>
      <c r="E6" s="39">
        <v>5</v>
      </c>
      <c r="F6" s="39">
        <v>6</v>
      </c>
      <c r="G6" s="39">
        <v>7</v>
      </c>
      <c r="H6" s="39">
        <v>8</v>
      </c>
    </row>
    <row r="7" ht="26.25" customHeight="1" spans="1:8">
      <c r="A7" s="40" t="s">
        <v>352</v>
      </c>
      <c r="B7" s="40"/>
      <c r="C7" s="40"/>
      <c r="D7" s="40"/>
      <c r="E7" s="41"/>
      <c r="F7" s="42"/>
      <c r="G7" s="42"/>
      <c r="H7" s="43"/>
    </row>
    <row r="8" ht="22.5" customHeight="1" spans="1:8">
      <c r="A8" s="44"/>
      <c r="B8" s="44"/>
      <c r="C8" s="44"/>
      <c r="D8" s="44"/>
      <c r="E8" s="45"/>
      <c r="F8" s="46"/>
      <c r="G8" s="46"/>
      <c r="H8" s="47"/>
    </row>
    <row r="9" ht="21" customHeight="1" spans="1:8">
      <c r="A9" s="20" t="s">
        <v>75</v>
      </c>
      <c r="B9" s="20"/>
      <c r="C9" s="20"/>
      <c r="D9" s="20"/>
      <c r="E9" s="20"/>
      <c r="F9" s="42"/>
      <c r="G9" s="42"/>
      <c r="H9" s="43"/>
    </row>
    <row r="10" customHeight="1" spans="1:1">
      <c r="A10" t="s">
        <v>353</v>
      </c>
    </row>
  </sheetData>
  <mergeCells count="9">
    <mergeCell ref="A2:H2"/>
    <mergeCell ref="A3:C3"/>
    <mergeCell ref="F4:H4"/>
    <mergeCell ref="A9:G9"/>
    <mergeCell ref="A4:A5"/>
    <mergeCell ref="B4:B5"/>
    <mergeCell ref="C4:C5"/>
    <mergeCell ref="D4:D5"/>
    <mergeCell ref="E4:E5"/>
  </mergeCells>
  <pageMargins left="0.29" right="0.08" top="0.21" bottom="0.21" header="0" footer="0"/>
  <pageSetup paperSize="9" scale="81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0"/>
  <sheetViews>
    <sheetView showZeros="0" workbookViewId="0">
      <pane xSplit="2" ySplit="8" topLeftCell="E9" activePane="bottomRight" state="frozen"/>
      <selection/>
      <selection pane="topRight"/>
      <selection pane="bottomLeft"/>
      <selection pane="bottomRight" activeCell="A1" sqref="A1"/>
    </sheetView>
  </sheetViews>
  <sheetFormatPr defaultColWidth="9.12962962962963" defaultRowHeight="14.25" customHeight="1"/>
  <cols>
    <col min="1" max="1" width="19.25" customWidth="1"/>
    <col min="2" max="2" width="33.8796296296296" customWidth="1"/>
    <col min="3" max="3" width="23.8796296296296" customWidth="1"/>
    <col min="4" max="4" width="12.6296296296296" customWidth="1"/>
    <col min="5" max="5" width="17.75" customWidth="1"/>
    <col min="6" max="6" width="12.75" customWidth="1"/>
    <col min="7" max="7" width="17.75" customWidth="1"/>
    <col min="8" max="11" width="23.1296296296296" customWidth="1"/>
  </cols>
  <sheetData>
    <row r="1" customHeight="1" spans="4:11">
      <c r="D1" s="21"/>
      <c r="E1" s="21"/>
      <c r="F1" s="21"/>
      <c r="G1" s="21"/>
      <c r="K1" s="30"/>
    </row>
    <row r="2" ht="41.25" customHeight="1" spans="1:11">
      <c r="A2" s="4" t="s">
        <v>19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13.5" customHeight="1" spans="1:11">
      <c r="A3" s="5" t="str">
        <f>"单位名称："&amp;"大理白族自治州药品检验所"</f>
        <v>单位名称：大理白族自治州药品检验所</v>
      </c>
      <c r="B3" s="6"/>
      <c r="C3" s="6"/>
      <c r="D3" s="6"/>
      <c r="E3" s="6"/>
      <c r="F3" s="6"/>
      <c r="G3" s="6"/>
      <c r="H3" s="7"/>
      <c r="I3" s="7"/>
      <c r="J3" s="7"/>
      <c r="K3" s="31" t="s">
        <v>21</v>
      </c>
    </row>
    <row r="4" ht="21.75" customHeight="1" spans="1:11">
      <c r="A4" s="9" t="s">
        <v>277</v>
      </c>
      <c r="B4" s="9" t="s">
        <v>211</v>
      </c>
      <c r="C4" s="9" t="s">
        <v>278</v>
      </c>
      <c r="D4" s="10" t="s">
        <v>212</v>
      </c>
      <c r="E4" s="10" t="s">
        <v>213</v>
      </c>
      <c r="F4" s="10" t="s">
        <v>279</v>
      </c>
      <c r="G4" s="10" t="s">
        <v>280</v>
      </c>
      <c r="H4" s="22" t="s">
        <v>397</v>
      </c>
      <c r="I4" s="11"/>
      <c r="J4" s="11"/>
      <c r="K4" s="11"/>
    </row>
    <row r="5" ht="21.75" customHeight="1" spans="1:11">
      <c r="A5" s="9"/>
      <c r="B5" s="9"/>
      <c r="C5" s="9"/>
      <c r="D5" s="10"/>
      <c r="E5" s="10"/>
      <c r="F5" s="10"/>
      <c r="G5" s="10"/>
      <c r="H5" s="11" t="s">
        <v>75</v>
      </c>
      <c r="I5" s="10" t="s">
        <v>78</v>
      </c>
      <c r="J5" s="10" t="s">
        <v>79</v>
      </c>
      <c r="K5" s="10" t="s">
        <v>80</v>
      </c>
    </row>
    <row r="6" ht="40.5" customHeight="1" spans="1:11">
      <c r="A6" s="23"/>
      <c r="B6" s="23"/>
      <c r="C6" s="23"/>
      <c r="D6" s="10"/>
      <c r="E6" s="10"/>
      <c r="F6" s="10"/>
      <c r="G6" s="10"/>
      <c r="H6" s="11"/>
      <c r="I6" s="10" t="s">
        <v>77</v>
      </c>
      <c r="J6" s="10"/>
      <c r="K6" s="10"/>
    </row>
    <row r="7" ht="15" customHeight="1" spans="1:11">
      <c r="A7" s="12">
        <v>1</v>
      </c>
      <c r="B7" s="12">
        <v>2</v>
      </c>
      <c r="C7" s="12">
        <v>3</v>
      </c>
      <c r="D7" s="12">
        <v>4</v>
      </c>
      <c r="E7" s="12">
        <v>5</v>
      </c>
      <c r="F7" s="12">
        <v>6</v>
      </c>
      <c r="G7" s="12">
        <v>7</v>
      </c>
      <c r="H7" s="12">
        <v>8</v>
      </c>
      <c r="I7" s="12">
        <v>9</v>
      </c>
      <c r="J7" s="32">
        <v>10</v>
      </c>
      <c r="K7" s="32">
        <v>11</v>
      </c>
    </row>
    <row r="8" ht="18.75" customHeight="1" spans="1:11">
      <c r="A8" s="24" t="s">
        <v>352</v>
      </c>
      <c r="B8" s="25"/>
      <c r="C8" s="24"/>
      <c r="D8" s="24"/>
      <c r="E8" s="24"/>
      <c r="F8" s="24"/>
      <c r="G8" s="24"/>
      <c r="H8" s="26"/>
      <c r="I8" s="33"/>
      <c r="J8" s="33"/>
      <c r="K8" s="26"/>
    </row>
    <row r="9" ht="18.75" customHeight="1" spans="1:11">
      <c r="A9" s="17"/>
      <c r="B9" s="25"/>
      <c r="C9" s="25"/>
      <c r="D9" s="25"/>
      <c r="E9" s="25"/>
      <c r="F9" s="25"/>
      <c r="G9" s="25"/>
      <c r="H9" s="27"/>
      <c r="I9" s="27"/>
      <c r="J9" s="27"/>
      <c r="K9" s="26"/>
    </row>
    <row r="10" ht="18.75" customHeight="1" spans="1:11">
      <c r="A10" s="17" t="s">
        <v>353</v>
      </c>
      <c r="B10" s="28"/>
      <c r="C10" s="28"/>
      <c r="D10" s="28"/>
      <c r="E10" s="28"/>
      <c r="F10" s="28"/>
      <c r="G10" s="29"/>
      <c r="H10" s="27"/>
      <c r="I10" s="27"/>
      <c r="J10" s="27"/>
      <c r="K10" s="26"/>
    </row>
  </sheetData>
  <mergeCells count="15">
    <mergeCell ref="A2:K2"/>
    <mergeCell ref="A3:G3"/>
    <mergeCell ref="H4:K4"/>
    <mergeCell ref="A10:G10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</mergeCells>
  <printOptions horizontalCentered="1"/>
  <pageMargins left="0.37" right="0.37" top="0.56" bottom="0.56" header="0.48" footer="0.48"/>
  <pageSetup paperSize="9" scale="5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A21"/>
  <sheetViews>
    <sheetView showZeros="0" topLeftCell="A8" workbookViewId="0">
      <selection activeCell="A1" sqref="A1:J1"/>
    </sheetView>
  </sheetViews>
  <sheetFormatPr defaultColWidth="9.12962962962963" defaultRowHeight="19.5" customHeight="1"/>
  <cols>
    <col min="1" max="1" width="113.62962962963" customWidth="1"/>
  </cols>
  <sheetData>
    <row r="1" ht="42.2" customHeight="1" spans="1:1">
      <c r="A1" s="207"/>
    </row>
    <row r="2" ht="22.5" customHeight="1" spans="1:1">
      <c r="A2" s="208" t="s">
        <v>2</v>
      </c>
    </row>
    <row r="3" ht="22.5" customHeight="1" spans="1:1">
      <c r="A3" s="209"/>
    </row>
    <row r="4" ht="22.5" customHeight="1" spans="1:1">
      <c r="A4" s="210" t="s">
        <v>3</v>
      </c>
    </row>
    <row r="5" ht="22.5" customHeight="1" spans="1:1">
      <c r="A5" s="210" t="s">
        <v>4</v>
      </c>
    </row>
    <row r="6" ht="22.5" customHeight="1" spans="1:1">
      <c r="A6" s="210" t="s">
        <v>5</v>
      </c>
    </row>
    <row r="7" ht="22.5" customHeight="1" spans="1:1">
      <c r="A7" s="210" t="s">
        <v>6</v>
      </c>
    </row>
    <row r="8" ht="22.5" customHeight="1" spans="1:1">
      <c r="A8" s="210" t="s">
        <v>7</v>
      </c>
    </row>
    <row r="9" ht="22.5" customHeight="1" spans="1:1">
      <c r="A9" s="210" t="s">
        <v>8</v>
      </c>
    </row>
    <row r="10" ht="22.5" customHeight="1" spans="1:1">
      <c r="A10" s="210" t="s">
        <v>9</v>
      </c>
    </row>
    <row r="11" ht="22.5" customHeight="1" spans="1:1">
      <c r="A11" s="210" t="s">
        <v>10</v>
      </c>
    </row>
    <row r="12" ht="22.5" customHeight="1" spans="1:1">
      <c r="A12" s="210" t="s">
        <v>11</v>
      </c>
    </row>
    <row r="13" ht="22.5" customHeight="1" spans="1:1">
      <c r="A13" s="210" t="s">
        <v>12</v>
      </c>
    </row>
    <row r="14" ht="22.5" customHeight="1" spans="1:1">
      <c r="A14" s="210" t="s">
        <v>13</v>
      </c>
    </row>
    <row r="15" ht="22.5" customHeight="1" spans="1:1">
      <c r="A15" s="210" t="s">
        <v>14</v>
      </c>
    </row>
    <row r="16" ht="22.5" customHeight="1" spans="1:1">
      <c r="A16" s="210" t="s">
        <v>15</v>
      </c>
    </row>
    <row r="17" ht="22.5" customHeight="1" spans="1:1">
      <c r="A17" s="210" t="s">
        <v>16</v>
      </c>
    </row>
    <row r="18" ht="22.5" customHeight="1" spans="1:1">
      <c r="A18" s="210" t="s">
        <v>17</v>
      </c>
    </row>
    <row r="19" ht="22.5" customHeight="1" spans="1:1">
      <c r="A19" s="210" t="s">
        <v>18</v>
      </c>
    </row>
    <row r="20" ht="22.5" customHeight="1" spans="1:1">
      <c r="A20" s="210" t="s">
        <v>19</v>
      </c>
    </row>
    <row r="21" ht="22.5" customHeight="1" spans="1:1">
      <c r="A21" s="210" t="s">
        <v>20</v>
      </c>
    </row>
  </sheetData>
  <pageMargins left="0.7" right="0.7" top="0.75" bottom="0.75" header="0.3" footer="0.3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10"/>
  <sheetViews>
    <sheetView showZeros="0" tabSelected="1" workbookViewId="0">
      <pane xSplit="2" ySplit="8" topLeftCell="C9" activePane="bottomRight" state="frozen"/>
      <selection/>
      <selection pane="topRight"/>
      <selection pane="bottomLeft"/>
      <selection pane="bottomRight" activeCell="A1" sqref="A1:G1"/>
    </sheetView>
  </sheetViews>
  <sheetFormatPr defaultColWidth="9.12962962962963" defaultRowHeight="14.25" customHeight="1" outlineLevelCol="6"/>
  <cols>
    <col min="1" max="1" width="25.6296296296296" customWidth="1"/>
    <col min="2" max="2" width="15.6296296296296" customWidth="1"/>
    <col min="3" max="3" width="20.6296296296296" customWidth="1"/>
    <col min="4" max="4" width="9.62962962962963" customWidth="1"/>
    <col min="5" max="7" width="19.1296296296296" customWidth="1"/>
  </cols>
  <sheetData>
    <row r="1" ht="13.5" customHeight="1" spans="1:7">
      <c r="A1" s="1"/>
      <c r="B1" s="1"/>
      <c r="C1" s="1"/>
      <c r="D1" s="2"/>
      <c r="E1" s="1"/>
      <c r="F1" s="1"/>
      <c r="G1" s="3"/>
    </row>
    <row r="2" ht="27.75" customHeight="1" spans="1:7">
      <c r="A2" s="4" t="s">
        <v>20</v>
      </c>
      <c r="B2" s="4"/>
      <c r="C2" s="4"/>
      <c r="D2" s="4"/>
      <c r="E2" s="4"/>
      <c r="F2" s="4"/>
      <c r="G2" s="4"/>
    </row>
    <row r="3" ht="13.5" customHeight="1" spans="1:7">
      <c r="A3" s="5" t="str">
        <f>"单位名称："&amp;"大理白族自治州药品检验所"</f>
        <v>单位名称：大理白族自治州药品检验所</v>
      </c>
      <c r="B3" s="6"/>
      <c r="C3" s="6"/>
      <c r="D3" s="6"/>
      <c r="E3" s="7"/>
      <c r="F3" s="7"/>
      <c r="G3" s="8" t="s">
        <v>21</v>
      </c>
    </row>
    <row r="4" ht="21.75" customHeight="1" spans="1:7">
      <c r="A4" s="9" t="s">
        <v>278</v>
      </c>
      <c r="B4" s="9" t="s">
        <v>277</v>
      </c>
      <c r="C4" s="9" t="s">
        <v>211</v>
      </c>
      <c r="D4" s="10" t="s">
        <v>398</v>
      </c>
      <c r="E4" s="11" t="s">
        <v>78</v>
      </c>
      <c r="F4" s="11"/>
      <c r="G4" s="11"/>
    </row>
    <row r="5" ht="21.75" customHeight="1" spans="1:7">
      <c r="A5" s="9"/>
      <c r="B5" s="9"/>
      <c r="C5" s="9"/>
      <c r="D5" s="10"/>
      <c r="E5" s="11" t="s">
        <v>399</v>
      </c>
      <c r="F5" s="10" t="s">
        <v>400</v>
      </c>
      <c r="G5" s="10" t="s">
        <v>401</v>
      </c>
    </row>
    <row r="6" ht="40.5" customHeight="1" spans="1:7">
      <c r="A6" s="9"/>
      <c r="B6" s="9"/>
      <c r="C6" s="9"/>
      <c r="D6" s="10"/>
      <c r="E6" s="11"/>
      <c r="F6" s="10" t="s">
        <v>77</v>
      </c>
      <c r="G6" s="10"/>
    </row>
    <row r="7" ht="15" customHeight="1" spans="1:7">
      <c r="A7" s="12">
        <v>1</v>
      </c>
      <c r="B7" s="12">
        <v>2</v>
      </c>
      <c r="C7" s="12">
        <v>3</v>
      </c>
      <c r="D7" s="12">
        <v>4</v>
      </c>
      <c r="E7" s="12">
        <v>5</v>
      </c>
      <c r="F7" s="12">
        <v>6</v>
      </c>
      <c r="G7" s="12">
        <v>7</v>
      </c>
    </row>
    <row r="8" ht="21" customHeight="1" spans="1:7">
      <c r="A8" s="13" t="s">
        <v>94</v>
      </c>
      <c r="B8" s="14"/>
      <c r="C8" s="14"/>
      <c r="D8" s="15"/>
      <c r="E8" s="16">
        <v>100000</v>
      </c>
      <c r="F8" s="16"/>
      <c r="G8" s="16"/>
    </row>
    <row r="9" ht="21" customHeight="1" spans="1:7">
      <c r="A9" s="17"/>
      <c r="B9" s="17" t="s">
        <v>287</v>
      </c>
      <c r="C9" s="17" t="s">
        <v>289</v>
      </c>
      <c r="D9" s="18" t="s">
        <v>402</v>
      </c>
      <c r="E9" s="19">
        <v>100000</v>
      </c>
      <c r="F9" s="19"/>
      <c r="G9" s="19"/>
    </row>
    <row r="10" ht="21" customHeight="1" spans="1:7">
      <c r="A10" s="20" t="s">
        <v>75</v>
      </c>
      <c r="B10" s="13" t="s">
        <v>403</v>
      </c>
      <c r="C10" s="13"/>
      <c r="D10" s="13"/>
      <c r="E10" s="16">
        <v>100000</v>
      </c>
      <c r="F10" s="16"/>
      <c r="G10" s="16"/>
    </row>
  </sheetData>
  <mergeCells count="12">
    <mergeCell ref="A1:G1"/>
    <mergeCell ref="A2:G2"/>
    <mergeCell ref="A3:D3"/>
    <mergeCell ref="E4:G4"/>
    <mergeCell ref="A10:D10"/>
    <mergeCell ref="A4:A6"/>
    <mergeCell ref="B4:B6"/>
    <mergeCell ref="C4:C6"/>
    <mergeCell ref="D4:D6"/>
    <mergeCell ref="E5:E6"/>
    <mergeCell ref="F5:F6"/>
    <mergeCell ref="G5:G6"/>
  </mergeCells>
  <pageMargins left="0.7" right="0.7" top="0.75" bottom="0.75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8"/>
  <sheetViews>
    <sheetView showGridLines="0" showZeros="0" workbookViewId="0">
      <pane xSplit="2" ySplit="6" topLeftCell="C27" activePane="bottomRight" state="frozen"/>
      <selection/>
      <selection pane="topRight"/>
      <selection pane="bottomLeft"/>
      <selection pane="bottomRight" activeCell="D38" sqref="D38"/>
    </sheetView>
  </sheetViews>
  <sheetFormatPr defaultColWidth="8.62962962962963" defaultRowHeight="12.75" customHeight="1" outlineLevelCol="3"/>
  <cols>
    <col min="1" max="1" width="41" customWidth="1"/>
    <col min="2" max="2" width="27.8796296296296" customWidth="1"/>
    <col min="3" max="3" width="41" customWidth="1"/>
    <col min="4" max="4" width="28.6296296296296" customWidth="1"/>
  </cols>
  <sheetData>
    <row r="1" ht="15" customHeight="1" spans="1:4">
      <c r="A1" s="163"/>
      <c r="B1" s="163"/>
      <c r="C1" s="163"/>
      <c r="D1" s="150"/>
    </row>
    <row r="2" ht="41.25" customHeight="1" spans="1:1">
      <c r="A2" s="228" t="s">
        <v>3</v>
      </c>
    </row>
    <row r="3" ht="17.25" customHeight="1" spans="1:4">
      <c r="A3" s="165" t="str">
        <f>"单位名称："&amp;"大理白族自治州药品检验所"</f>
        <v>单位名称：大理白族自治州药品检验所</v>
      </c>
      <c r="B3" s="166"/>
      <c r="D3" s="162" t="s">
        <v>21</v>
      </c>
    </row>
    <row r="4" ht="23.25" customHeight="1" spans="1:4">
      <c r="A4" s="167" t="s">
        <v>22</v>
      </c>
      <c r="B4" s="168"/>
      <c r="C4" s="167" t="s">
        <v>23</v>
      </c>
      <c r="D4" s="168"/>
    </row>
    <row r="5" ht="24" customHeight="1" spans="1:4">
      <c r="A5" s="167" t="s">
        <v>24</v>
      </c>
      <c r="B5" s="167" t="s">
        <v>25</v>
      </c>
      <c r="C5" s="167" t="s">
        <v>26</v>
      </c>
      <c r="D5" s="167" t="s">
        <v>25</v>
      </c>
    </row>
    <row r="6" ht="17.25" customHeight="1" spans="1:4">
      <c r="A6" s="170" t="s">
        <v>27</v>
      </c>
      <c r="B6" s="19">
        <v>6123450.23</v>
      </c>
      <c r="C6" s="170" t="s">
        <v>28</v>
      </c>
      <c r="D6" s="19">
        <v>4725027.64</v>
      </c>
    </row>
    <row r="7" ht="17.25" customHeight="1" spans="1:4">
      <c r="A7" s="170" t="s">
        <v>29</v>
      </c>
      <c r="B7" s="19"/>
      <c r="C7" s="170" t="s">
        <v>30</v>
      </c>
      <c r="D7" s="19"/>
    </row>
    <row r="8" ht="17.25" customHeight="1" spans="1:4">
      <c r="A8" s="170" t="s">
        <v>31</v>
      </c>
      <c r="B8" s="19"/>
      <c r="C8" s="205" t="s">
        <v>32</v>
      </c>
      <c r="D8" s="19"/>
    </row>
    <row r="9" ht="17.25" customHeight="1" spans="1:4">
      <c r="A9" s="170" t="s">
        <v>33</v>
      </c>
      <c r="B9" s="19"/>
      <c r="C9" s="205" t="s">
        <v>34</v>
      </c>
      <c r="D9" s="19"/>
    </row>
    <row r="10" ht="17.25" customHeight="1" spans="1:4">
      <c r="A10" s="170" t="s">
        <v>35</v>
      </c>
      <c r="B10" s="16"/>
      <c r="C10" s="205" t="s">
        <v>36</v>
      </c>
      <c r="D10" s="19"/>
    </row>
    <row r="11" ht="17.25" customHeight="1" spans="1:4">
      <c r="A11" s="206" t="s">
        <v>37</v>
      </c>
      <c r="B11" s="19"/>
      <c r="C11" s="205" t="s">
        <v>38</v>
      </c>
      <c r="D11" s="19">
        <v>109641.4</v>
      </c>
    </row>
    <row r="12" ht="17.25" customHeight="1" spans="1:4">
      <c r="A12" s="206" t="s">
        <v>39</v>
      </c>
      <c r="B12" s="19"/>
      <c r="C12" s="17" t="s">
        <v>40</v>
      </c>
      <c r="D12" s="19"/>
    </row>
    <row r="13" ht="17.25" customHeight="1" spans="1:4">
      <c r="A13" s="206" t="s">
        <v>41</v>
      </c>
      <c r="B13" s="19"/>
      <c r="C13" s="17" t="s">
        <v>42</v>
      </c>
      <c r="D13" s="19">
        <v>580627.58</v>
      </c>
    </row>
    <row r="14" ht="17.25" customHeight="1" spans="1:4">
      <c r="A14" s="206" t="s">
        <v>43</v>
      </c>
      <c r="B14" s="19"/>
      <c r="C14" s="17" t="s">
        <v>44</v>
      </c>
      <c r="D14" s="19">
        <v>483514.69</v>
      </c>
    </row>
    <row r="15" ht="17.25" customHeight="1" spans="1:4">
      <c r="A15" s="206" t="s">
        <v>45</v>
      </c>
      <c r="B15" s="19"/>
      <c r="C15" s="17" t="s">
        <v>46</v>
      </c>
      <c r="D15" s="19"/>
    </row>
    <row r="16" ht="17.25" customHeight="1" spans="1:4">
      <c r="A16" s="28"/>
      <c r="B16" s="19"/>
      <c r="C16" s="17" t="s">
        <v>47</v>
      </c>
      <c r="D16" s="19"/>
    </row>
    <row r="17" ht="17.25" customHeight="1" spans="1:4">
      <c r="A17" s="88"/>
      <c r="B17" s="19"/>
      <c r="C17" s="17" t="s">
        <v>48</v>
      </c>
      <c r="D17" s="19"/>
    </row>
    <row r="18" ht="17.25" customHeight="1" spans="1:4">
      <c r="A18" s="88"/>
      <c r="B18" s="19"/>
      <c r="C18" s="17" t="s">
        <v>49</v>
      </c>
      <c r="D18" s="19"/>
    </row>
    <row r="19" ht="17.25" customHeight="1" spans="1:4">
      <c r="A19" s="88"/>
      <c r="B19" s="19"/>
      <c r="C19" s="17" t="s">
        <v>50</v>
      </c>
      <c r="D19" s="19"/>
    </row>
    <row r="20" ht="17.25" customHeight="1" spans="1:4">
      <c r="A20" s="88"/>
      <c r="B20" s="19"/>
      <c r="C20" s="17" t="s">
        <v>51</v>
      </c>
      <c r="D20" s="19"/>
    </row>
    <row r="21" ht="17.25" customHeight="1" spans="1:4">
      <c r="A21" s="88"/>
      <c r="B21" s="19"/>
      <c r="C21" s="17" t="s">
        <v>52</v>
      </c>
      <c r="D21" s="19"/>
    </row>
    <row r="22" ht="17.25" customHeight="1" spans="1:4">
      <c r="A22" s="88"/>
      <c r="B22" s="19"/>
      <c r="C22" s="17" t="s">
        <v>53</v>
      </c>
      <c r="D22" s="19"/>
    </row>
    <row r="23" ht="17.25" customHeight="1" spans="1:4">
      <c r="A23" s="88"/>
      <c r="B23" s="19"/>
      <c r="C23" s="17" t="s">
        <v>54</v>
      </c>
      <c r="D23" s="19"/>
    </row>
    <row r="24" ht="17.25" customHeight="1" spans="1:4">
      <c r="A24" s="88"/>
      <c r="B24" s="19"/>
      <c r="C24" s="17" t="s">
        <v>55</v>
      </c>
      <c r="D24" s="19">
        <v>336572.4</v>
      </c>
    </row>
    <row r="25" ht="17.25" customHeight="1" spans="1:4">
      <c r="A25" s="88"/>
      <c r="B25" s="19"/>
      <c r="C25" s="17" t="s">
        <v>56</v>
      </c>
      <c r="D25" s="19"/>
    </row>
    <row r="26" ht="17.25" customHeight="1" spans="1:4">
      <c r="A26" s="88"/>
      <c r="B26" s="19"/>
      <c r="C26" s="17" t="s">
        <v>57</v>
      </c>
      <c r="D26" s="19"/>
    </row>
    <row r="27" ht="17.25" customHeight="1" spans="1:4">
      <c r="A27" s="88"/>
      <c r="B27" s="19"/>
      <c r="C27" s="17" t="s">
        <v>58</v>
      </c>
      <c r="D27" s="19"/>
    </row>
    <row r="28" ht="17.25" customHeight="1" spans="1:4">
      <c r="A28" s="88"/>
      <c r="B28" s="19"/>
      <c r="C28" s="28" t="s">
        <v>59</v>
      </c>
      <c r="D28" s="19"/>
    </row>
    <row r="29" ht="17.25" customHeight="1" spans="1:4">
      <c r="A29" s="88"/>
      <c r="B29" s="19"/>
      <c r="C29" s="28" t="s">
        <v>60</v>
      </c>
      <c r="D29" s="19"/>
    </row>
    <row r="30" ht="17.25" customHeight="1" spans="1:4">
      <c r="A30" s="88"/>
      <c r="B30" s="19"/>
      <c r="C30" s="28" t="s">
        <v>61</v>
      </c>
      <c r="D30" s="19"/>
    </row>
    <row r="31" ht="16.5" customHeight="1" spans="1:4">
      <c r="A31" s="88" t="s">
        <v>62</v>
      </c>
      <c r="B31" s="16">
        <v>6123450.23</v>
      </c>
      <c r="C31" s="88" t="s">
        <v>63</v>
      </c>
      <c r="D31" s="16">
        <v>6235383.71</v>
      </c>
    </row>
    <row r="32" ht="16.5" customHeight="1" spans="1:4">
      <c r="A32" s="89" t="s">
        <v>64</v>
      </c>
      <c r="B32" s="16">
        <v>111933.48</v>
      </c>
      <c r="C32" s="89" t="s">
        <v>65</v>
      </c>
      <c r="D32" s="16"/>
    </row>
    <row r="33" ht="16.5" customHeight="1" spans="1:4">
      <c r="A33" s="28" t="s">
        <v>66</v>
      </c>
      <c r="B33" s="19">
        <v>111933.48</v>
      </c>
      <c r="C33" s="28" t="s">
        <v>66</v>
      </c>
      <c r="D33" s="19"/>
    </row>
    <row r="34" ht="16.5" customHeight="1" spans="1:4">
      <c r="A34" s="28" t="s">
        <v>67</v>
      </c>
      <c r="B34" s="19"/>
      <c r="C34" s="28" t="s">
        <v>67</v>
      </c>
      <c r="D34" s="19"/>
    </row>
    <row r="35" ht="16.5" customHeight="1" spans="1:4">
      <c r="A35" s="28" t="s">
        <v>68</v>
      </c>
      <c r="B35" s="19"/>
      <c r="C35" s="28" t="s">
        <v>68</v>
      </c>
      <c r="D35" s="19"/>
    </row>
    <row r="36" ht="16.5" customHeight="1" spans="1:4">
      <c r="A36" s="28" t="s">
        <v>69</v>
      </c>
      <c r="B36" s="19"/>
      <c r="C36" s="28" t="s">
        <v>69</v>
      </c>
      <c r="D36" s="19"/>
    </row>
    <row r="37" ht="16.5" customHeight="1" spans="1:4">
      <c r="A37" s="28" t="s">
        <v>70</v>
      </c>
      <c r="B37" s="19"/>
      <c r="C37" s="28" t="s">
        <v>70</v>
      </c>
      <c r="D37" s="19"/>
    </row>
    <row r="38" ht="16.5" customHeight="1" spans="1:4">
      <c r="A38" s="20" t="s">
        <v>71</v>
      </c>
      <c r="B38" s="16">
        <v>6235383.71</v>
      </c>
      <c r="C38" s="20" t="s">
        <v>72</v>
      </c>
      <c r="D38" s="16">
        <v>6235383.71</v>
      </c>
    </row>
  </sheetData>
  <mergeCells count="4">
    <mergeCell ref="A2:D2"/>
    <mergeCell ref="A3:B3"/>
    <mergeCell ref="A4:B4"/>
    <mergeCell ref="C4:D4"/>
  </mergeCells>
  <printOptions horizontalCentered="1"/>
  <pageMargins left="0.96" right="0.96" top="0.72" bottom="0.72" header="0" footer="0"/>
  <pageSetup paperSize="9" scale="70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9"/>
  <sheetViews>
    <sheetView showGridLines="0" showZeros="0" workbookViewId="0">
      <pane xSplit="3" ySplit="8" topLeftCell="D9" activePane="bottomRight" state="frozen"/>
      <selection/>
      <selection pane="topRight"/>
      <selection pane="bottomLeft"/>
      <selection pane="bottomRight" activeCell="A1" sqref="A1:T1"/>
    </sheetView>
  </sheetViews>
  <sheetFormatPr defaultColWidth="8.62962962962963" defaultRowHeight="12.75" customHeight="1"/>
  <cols>
    <col min="1" max="1" width="15.8796296296296" customWidth="1"/>
    <col min="2" max="2" width="35" customWidth="1"/>
    <col min="3" max="20" width="14.25" customWidth="1"/>
  </cols>
  <sheetData>
    <row r="1" ht="17.25" customHeight="1" spans="1:1">
      <c r="A1" s="150"/>
    </row>
    <row r="2" ht="41.25" customHeight="1" spans="1:1">
      <c r="A2" s="164" t="s">
        <v>4</v>
      </c>
    </row>
    <row r="3" ht="17.25" customHeight="1" spans="1:20">
      <c r="A3" s="165" t="str">
        <f>"单位名称："&amp;"大理白族自治州药品检验所"</f>
        <v>单位名称：大理白族自治州药品检验所</v>
      </c>
      <c r="T3" s="163" t="s">
        <v>21</v>
      </c>
    </row>
    <row r="4" ht="21.75" customHeight="1" spans="1:20">
      <c r="A4" s="189" t="s">
        <v>73</v>
      </c>
      <c r="B4" s="190" t="s">
        <v>74</v>
      </c>
      <c r="C4" s="190" t="s">
        <v>75</v>
      </c>
      <c r="D4" s="191" t="s">
        <v>76</v>
      </c>
      <c r="E4" s="191"/>
      <c r="F4" s="191"/>
      <c r="G4" s="191"/>
      <c r="H4" s="191"/>
      <c r="I4" s="199"/>
      <c r="J4" s="191"/>
      <c r="K4" s="191"/>
      <c r="L4" s="191"/>
      <c r="M4" s="191"/>
      <c r="N4" s="200"/>
      <c r="O4" s="191" t="s">
        <v>64</v>
      </c>
      <c r="P4" s="191"/>
      <c r="Q4" s="191"/>
      <c r="R4" s="191"/>
      <c r="S4" s="191"/>
      <c r="T4" s="200"/>
    </row>
    <row r="5" ht="27" customHeight="1" spans="1:20">
      <c r="A5" s="192"/>
      <c r="B5" s="193"/>
      <c r="C5" s="193"/>
      <c r="D5" s="193" t="s">
        <v>77</v>
      </c>
      <c r="E5" s="193" t="s">
        <v>78</v>
      </c>
      <c r="F5" s="193" t="s">
        <v>79</v>
      </c>
      <c r="G5" s="193" t="s">
        <v>80</v>
      </c>
      <c r="H5" s="193" t="s">
        <v>81</v>
      </c>
      <c r="I5" s="201" t="s">
        <v>82</v>
      </c>
      <c r="J5" s="202"/>
      <c r="K5" s="202"/>
      <c r="L5" s="202"/>
      <c r="M5" s="202"/>
      <c r="N5" s="203"/>
      <c r="O5" s="193" t="s">
        <v>77</v>
      </c>
      <c r="P5" s="193" t="s">
        <v>78</v>
      </c>
      <c r="Q5" s="193" t="s">
        <v>79</v>
      </c>
      <c r="R5" s="193" t="s">
        <v>80</v>
      </c>
      <c r="S5" s="193" t="s">
        <v>81</v>
      </c>
      <c r="T5" s="193" t="s">
        <v>83</v>
      </c>
    </row>
    <row r="6" ht="30" customHeight="1" spans="1:20">
      <c r="A6" s="194"/>
      <c r="B6" s="195"/>
      <c r="C6" s="196"/>
      <c r="D6" s="196"/>
      <c r="E6" s="196"/>
      <c r="F6" s="196"/>
      <c r="G6" s="196"/>
      <c r="H6" s="196"/>
      <c r="I6" s="112" t="s">
        <v>77</v>
      </c>
      <c r="J6" s="203" t="s">
        <v>84</v>
      </c>
      <c r="K6" s="203" t="s">
        <v>85</v>
      </c>
      <c r="L6" s="203" t="s">
        <v>86</v>
      </c>
      <c r="M6" s="203" t="s">
        <v>87</v>
      </c>
      <c r="N6" s="203" t="s">
        <v>88</v>
      </c>
      <c r="O6" s="204"/>
      <c r="P6" s="204"/>
      <c r="Q6" s="204"/>
      <c r="R6" s="204"/>
      <c r="S6" s="204"/>
      <c r="T6" s="196"/>
    </row>
    <row r="7" ht="15" customHeight="1" spans="1:20">
      <c r="A7" s="95">
        <v>1</v>
      </c>
      <c r="B7" s="95">
        <v>2</v>
      </c>
      <c r="C7" s="95" t="s">
        <v>89</v>
      </c>
      <c r="D7" s="95" t="s">
        <v>90</v>
      </c>
      <c r="E7" s="95">
        <v>5</v>
      </c>
      <c r="F7" s="95">
        <v>6</v>
      </c>
      <c r="G7" s="95">
        <v>7</v>
      </c>
      <c r="H7" s="95">
        <v>8</v>
      </c>
      <c r="I7" s="95" t="s">
        <v>91</v>
      </c>
      <c r="J7" s="95">
        <v>10</v>
      </c>
      <c r="K7" s="95">
        <v>11</v>
      </c>
      <c r="L7" s="95">
        <v>12</v>
      </c>
      <c r="M7" s="95">
        <v>13</v>
      </c>
      <c r="N7" s="95">
        <v>14</v>
      </c>
      <c r="O7" s="95" t="s">
        <v>92</v>
      </c>
      <c r="P7" s="95">
        <v>16</v>
      </c>
      <c r="Q7" s="95">
        <v>17</v>
      </c>
      <c r="R7" s="95">
        <v>18</v>
      </c>
      <c r="S7" s="95">
        <v>19</v>
      </c>
      <c r="T7" s="95">
        <v>20</v>
      </c>
    </row>
    <row r="8" ht="18" customHeight="1" spans="1:20">
      <c r="A8" s="25" t="s">
        <v>93</v>
      </c>
      <c r="B8" s="25" t="s">
        <v>94</v>
      </c>
      <c r="C8" s="19">
        <v>6235383.71</v>
      </c>
      <c r="D8" s="19">
        <v>6123450.23</v>
      </c>
      <c r="E8" s="19">
        <v>6123450.23</v>
      </c>
      <c r="F8" s="19"/>
      <c r="G8" s="19"/>
      <c r="H8" s="19"/>
      <c r="I8" s="19"/>
      <c r="J8" s="19"/>
      <c r="K8" s="19"/>
      <c r="L8" s="19"/>
      <c r="M8" s="19"/>
      <c r="N8" s="19"/>
      <c r="O8" s="19">
        <v>111933.48</v>
      </c>
      <c r="P8" s="19">
        <v>111933.48</v>
      </c>
      <c r="Q8" s="19"/>
      <c r="R8" s="19"/>
      <c r="S8" s="19"/>
      <c r="T8" s="19"/>
    </row>
    <row r="9" ht="18" customHeight="1" spans="1:20">
      <c r="A9" s="197" t="s">
        <v>75</v>
      </c>
      <c r="B9" s="198"/>
      <c r="C9" s="16">
        <v>6235383.71</v>
      </c>
      <c r="D9" s="16">
        <v>6123450.23</v>
      </c>
      <c r="E9" s="16">
        <v>6123450.23</v>
      </c>
      <c r="F9" s="16"/>
      <c r="G9" s="16"/>
      <c r="H9" s="16"/>
      <c r="I9" s="16"/>
      <c r="J9" s="16"/>
      <c r="K9" s="16"/>
      <c r="L9" s="16"/>
      <c r="M9" s="16"/>
      <c r="N9" s="16"/>
      <c r="O9" s="16">
        <v>111933.48</v>
      </c>
      <c r="P9" s="16">
        <v>111933.48</v>
      </c>
      <c r="Q9" s="16"/>
      <c r="R9" s="16"/>
      <c r="S9" s="16"/>
      <c r="T9" s="16"/>
    </row>
  </sheetData>
  <mergeCells count="21">
    <mergeCell ref="A1:T1"/>
    <mergeCell ref="A2:T2"/>
    <mergeCell ref="A3:B3"/>
    <mergeCell ref="D4:N4"/>
    <mergeCell ref="O4:T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rintOptions horizontalCentered="1"/>
  <pageMargins left="0.96" right="0.96" top="0.72" bottom="0.72" header="0" footer="0"/>
  <pageSetup paperSize="9" scale="3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27"/>
  <sheetViews>
    <sheetView showZeros="0" workbookViewId="0">
      <pane xSplit="2" ySplit="8" topLeftCell="C9" activePane="bottomRight" state="frozen"/>
      <selection/>
      <selection pane="topRight"/>
      <selection pane="bottomLeft"/>
      <selection pane="bottomRight" activeCell="C26" sqref="C26"/>
    </sheetView>
  </sheetViews>
  <sheetFormatPr defaultColWidth="9.12962962962963" defaultRowHeight="14.25" customHeight="1"/>
  <cols>
    <col min="1" max="1" width="13.8796296296296" customWidth="1"/>
    <col min="2" max="2" width="34.6296296296296" customWidth="1"/>
    <col min="3" max="8" width="19.1296296296296" customWidth="1"/>
    <col min="9" max="10" width="19" customWidth="1"/>
    <col min="11" max="11" width="18.8796296296296" customWidth="1"/>
    <col min="12" max="13" width="19" customWidth="1"/>
    <col min="14" max="16" width="18.8796296296296" customWidth="1"/>
    <col min="17" max="23" width="19" customWidth="1"/>
  </cols>
  <sheetData>
    <row r="1" ht="19.5" customHeight="1" spans="4:23">
      <c r="D1" s="171"/>
      <c r="E1" s="171"/>
      <c r="F1" s="171"/>
      <c r="J1" s="171"/>
      <c r="L1" s="171"/>
      <c r="Q1" s="162"/>
      <c r="R1" s="162"/>
      <c r="S1" s="162"/>
      <c r="T1" s="162"/>
      <c r="U1" s="162"/>
      <c r="V1" s="162"/>
      <c r="W1" s="162"/>
    </row>
    <row r="2" ht="42" customHeight="1" spans="1:23">
      <c r="A2" s="172" t="s">
        <v>5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</row>
    <row r="3" ht="16.7" customHeight="1" spans="1:23">
      <c r="A3" s="173" t="str">
        <f>"单位名称："&amp;"大理白族自治州药品检验所"</f>
        <v>单位名称：大理白族自治州药品检验所</v>
      </c>
      <c r="B3" s="173"/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86"/>
      <c r="P3" s="186"/>
      <c r="Q3" s="188"/>
      <c r="R3" s="188"/>
      <c r="S3" s="188"/>
      <c r="T3" s="188"/>
      <c r="U3" s="188"/>
      <c r="V3" s="188"/>
      <c r="W3" s="188" t="s">
        <v>95</v>
      </c>
    </row>
    <row r="4" ht="19.5" customHeight="1" spans="1:23">
      <c r="A4" s="174" t="s">
        <v>96</v>
      </c>
      <c r="B4" s="174" t="s">
        <v>97</v>
      </c>
      <c r="C4" s="175" t="s">
        <v>98</v>
      </c>
      <c r="D4" s="176"/>
      <c r="E4" s="177" t="s">
        <v>99</v>
      </c>
      <c r="F4" s="177"/>
      <c r="G4" s="178"/>
      <c r="H4" s="179"/>
      <c r="I4" s="174"/>
      <c r="J4" s="174"/>
      <c r="K4" s="174"/>
      <c r="L4" s="177"/>
      <c r="M4" s="178"/>
      <c r="N4" s="178"/>
      <c r="O4" s="178"/>
      <c r="P4" s="178"/>
      <c r="Q4" s="179"/>
      <c r="R4" s="179" t="s">
        <v>100</v>
      </c>
      <c r="S4" s="179"/>
      <c r="T4" s="179"/>
      <c r="U4" s="179"/>
      <c r="V4" s="179"/>
      <c r="W4" s="179"/>
    </row>
    <row r="5" ht="19.5" customHeight="1" spans="1:23">
      <c r="A5" s="174" t="s">
        <v>96</v>
      </c>
      <c r="B5" s="174" t="s">
        <v>97</v>
      </c>
      <c r="C5" s="180" t="s">
        <v>75</v>
      </c>
      <c r="D5" s="11" t="s">
        <v>101</v>
      </c>
      <c r="E5" s="177" t="s">
        <v>77</v>
      </c>
      <c r="F5" s="177" t="s">
        <v>78</v>
      </c>
      <c r="G5" s="178"/>
      <c r="H5" s="179"/>
      <c r="I5" s="174" t="s">
        <v>79</v>
      </c>
      <c r="J5" s="174" t="s">
        <v>80</v>
      </c>
      <c r="K5" s="174" t="s">
        <v>102</v>
      </c>
      <c r="L5" s="177" t="s">
        <v>82</v>
      </c>
      <c r="M5" s="178"/>
      <c r="N5" s="178"/>
      <c r="O5" s="178"/>
      <c r="P5" s="178"/>
      <c r="Q5" s="179"/>
      <c r="R5" s="179" t="s">
        <v>77</v>
      </c>
      <c r="S5" s="179" t="s">
        <v>78</v>
      </c>
      <c r="T5" s="179" t="s">
        <v>79</v>
      </c>
      <c r="U5" s="179" t="s">
        <v>80</v>
      </c>
      <c r="V5" s="179" t="s">
        <v>81</v>
      </c>
      <c r="W5" s="179" t="s">
        <v>82</v>
      </c>
    </row>
    <row r="6" ht="33.75" customHeight="1" spans="1:23">
      <c r="A6" s="181"/>
      <c r="B6" s="181"/>
      <c r="C6" s="180"/>
      <c r="D6" s="11" t="s">
        <v>103</v>
      </c>
      <c r="E6" s="11"/>
      <c r="F6" s="11" t="s">
        <v>77</v>
      </c>
      <c r="G6" s="9" t="s">
        <v>104</v>
      </c>
      <c r="H6" s="9" t="s">
        <v>105</v>
      </c>
      <c r="I6" s="181"/>
      <c r="J6" s="181"/>
      <c r="K6" s="181"/>
      <c r="L6" s="11" t="s">
        <v>77</v>
      </c>
      <c r="M6" s="144" t="s">
        <v>106</v>
      </c>
      <c r="N6" s="187" t="s">
        <v>107</v>
      </c>
      <c r="O6" s="187" t="s">
        <v>108</v>
      </c>
      <c r="P6" s="187" t="s">
        <v>109</v>
      </c>
      <c r="Q6" s="187" t="s">
        <v>110</v>
      </c>
      <c r="R6" s="144"/>
      <c r="S6" s="144"/>
      <c r="T6" s="144"/>
      <c r="U6" s="144"/>
      <c r="V6" s="144"/>
      <c r="W6" s="144"/>
    </row>
    <row r="7" ht="19.5" customHeight="1" spans="1:23">
      <c r="A7" s="182">
        <v>1</v>
      </c>
      <c r="B7" s="182">
        <v>2</v>
      </c>
      <c r="C7" s="183" t="s">
        <v>111</v>
      </c>
      <c r="D7" s="183" t="s">
        <v>112</v>
      </c>
      <c r="E7" s="183" t="s">
        <v>113</v>
      </c>
      <c r="F7" s="183" t="s">
        <v>114</v>
      </c>
      <c r="G7" s="183">
        <v>7</v>
      </c>
      <c r="H7" s="183">
        <v>8</v>
      </c>
      <c r="I7" s="183">
        <v>9</v>
      </c>
      <c r="J7" s="183">
        <v>10</v>
      </c>
      <c r="K7" s="183">
        <v>11</v>
      </c>
      <c r="L7" s="183" t="s">
        <v>115</v>
      </c>
      <c r="M7" s="183">
        <v>13</v>
      </c>
      <c r="N7" s="183">
        <v>14</v>
      </c>
      <c r="O7" s="183">
        <v>15</v>
      </c>
      <c r="P7" s="183">
        <v>16</v>
      </c>
      <c r="Q7" s="183">
        <v>17</v>
      </c>
      <c r="R7" s="183" t="s">
        <v>116</v>
      </c>
      <c r="S7" s="183">
        <v>19</v>
      </c>
      <c r="T7" s="183">
        <v>20</v>
      </c>
      <c r="U7" s="183">
        <v>21</v>
      </c>
      <c r="V7" s="183">
        <v>22</v>
      </c>
      <c r="W7" s="183">
        <v>23</v>
      </c>
    </row>
    <row r="8" ht="21.75" customHeight="1" spans="1:23">
      <c r="A8" s="44" t="s">
        <v>117</v>
      </c>
      <c r="B8" s="44" t="s">
        <v>118</v>
      </c>
      <c r="C8" s="47">
        <v>4725027.64</v>
      </c>
      <c r="D8" s="47">
        <v>4725027.64</v>
      </c>
      <c r="E8" s="47">
        <v>4722735.56</v>
      </c>
      <c r="F8" s="47">
        <v>4722735.56</v>
      </c>
      <c r="G8" s="47">
        <v>4622735.56</v>
      </c>
      <c r="H8" s="47">
        <v>100000</v>
      </c>
      <c r="I8" s="47"/>
      <c r="J8" s="47"/>
      <c r="K8" s="47"/>
      <c r="L8" s="47"/>
      <c r="M8" s="47"/>
      <c r="N8" s="47"/>
      <c r="O8" s="47"/>
      <c r="P8" s="47"/>
      <c r="Q8" s="47"/>
      <c r="R8" s="47">
        <v>2292.08</v>
      </c>
      <c r="S8" s="47">
        <v>2292.08</v>
      </c>
      <c r="T8" s="47"/>
      <c r="U8" s="47"/>
      <c r="V8" s="47"/>
      <c r="W8" s="47"/>
    </row>
    <row r="9" ht="21.75" customHeight="1" spans="1:23">
      <c r="A9" s="184" t="s">
        <v>119</v>
      </c>
      <c r="B9" s="184" t="s">
        <v>120</v>
      </c>
      <c r="C9" s="47">
        <v>4725027.64</v>
      </c>
      <c r="D9" s="47">
        <v>4725027.64</v>
      </c>
      <c r="E9" s="47">
        <v>4722735.56</v>
      </c>
      <c r="F9" s="47">
        <v>4722735.56</v>
      </c>
      <c r="G9" s="47">
        <v>4622735.56</v>
      </c>
      <c r="H9" s="47">
        <v>100000</v>
      </c>
      <c r="I9" s="47"/>
      <c r="J9" s="47"/>
      <c r="K9" s="47"/>
      <c r="L9" s="47"/>
      <c r="M9" s="47"/>
      <c r="N9" s="47"/>
      <c r="O9" s="47"/>
      <c r="P9" s="47"/>
      <c r="Q9" s="47"/>
      <c r="R9" s="47">
        <v>2292.08</v>
      </c>
      <c r="S9" s="47">
        <v>2292.08</v>
      </c>
      <c r="T9" s="47"/>
      <c r="U9" s="47"/>
      <c r="V9" s="47"/>
      <c r="W9" s="47"/>
    </row>
    <row r="10" ht="21.75" customHeight="1" spans="1:23">
      <c r="A10" s="185" t="s">
        <v>121</v>
      </c>
      <c r="B10" s="185" t="s">
        <v>122</v>
      </c>
      <c r="C10" s="47">
        <v>100000</v>
      </c>
      <c r="D10" s="47">
        <v>100000</v>
      </c>
      <c r="E10" s="47">
        <v>100000</v>
      </c>
      <c r="F10" s="47">
        <v>100000</v>
      </c>
      <c r="G10" s="47"/>
      <c r="H10" s="47">
        <v>100000</v>
      </c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</row>
    <row r="11" ht="21.75" customHeight="1" spans="1:23">
      <c r="A11" s="185" t="s">
        <v>123</v>
      </c>
      <c r="B11" s="185" t="s">
        <v>124</v>
      </c>
      <c r="C11" s="47">
        <v>4622735.56</v>
      </c>
      <c r="D11" s="47">
        <v>4622735.56</v>
      </c>
      <c r="E11" s="47">
        <v>4622735.56</v>
      </c>
      <c r="F11" s="47">
        <v>4622735.56</v>
      </c>
      <c r="G11" s="47">
        <v>4622735.56</v>
      </c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</row>
    <row r="12" ht="21.75" customHeight="1" spans="1:23">
      <c r="A12" s="185" t="s">
        <v>125</v>
      </c>
      <c r="B12" s="185" t="s">
        <v>126</v>
      </c>
      <c r="C12" s="47">
        <v>2292.08</v>
      </c>
      <c r="D12" s="47">
        <v>2292.08</v>
      </c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>
        <v>2292.08</v>
      </c>
      <c r="S12" s="47">
        <v>2292.08</v>
      </c>
      <c r="T12" s="47"/>
      <c r="U12" s="47"/>
      <c r="V12" s="47"/>
      <c r="W12" s="47"/>
    </row>
    <row r="13" ht="21.75" customHeight="1" spans="1:23">
      <c r="A13" s="44" t="s">
        <v>127</v>
      </c>
      <c r="B13" s="44" t="s">
        <v>128</v>
      </c>
      <c r="C13" s="47">
        <v>109641.4</v>
      </c>
      <c r="D13" s="47">
        <v>109641.4</v>
      </c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>
        <v>109641.4</v>
      </c>
      <c r="S13" s="47">
        <v>109641.4</v>
      </c>
      <c r="T13" s="47"/>
      <c r="U13" s="47"/>
      <c r="V13" s="47"/>
      <c r="W13" s="47"/>
    </row>
    <row r="14" ht="21.75" customHeight="1" spans="1:23">
      <c r="A14" s="184" t="s">
        <v>129</v>
      </c>
      <c r="B14" s="184" t="s">
        <v>130</v>
      </c>
      <c r="C14" s="47">
        <v>109641.4</v>
      </c>
      <c r="D14" s="47">
        <v>109641.4</v>
      </c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>
        <v>109641.4</v>
      </c>
      <c r="S14" s="47">
        <v>109641.4</v>
      </c>
      <c r="T14" s="47"/>
      <c r="U14" s="47"/>
      <c r="V14" s="47"/>
      <c r="W14" s="47"/>
    </row>
    <row r="15" ht="21.75" customHeight="1" spans="1:23">
      <c r="A15" s="185" t="s">
        <v>131</v>
      </c>
      <c r="B15" s="185" t="s">
        <v>130</v>
      </c>
      <c r="C15" s="47">
        <v>109641.4</v>
      </c>
      <c r="D15" s="47">
        <v>109641.4</v>
      </c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>
        <v>109641.4</v>
      </c>
      <c r="S15" s="47">
        <v>109641.4</v>
      </c>
      <c r="T15" s="47"/>
      <c r="U15" s="47"/>
      <c r="V15" s="47"/>
      <c r="W15" s="47"/>
    </row>
    <row r="16" ht="21.75" customHeight="1" spans="1:23">
      <c r="A16" s="44" t="s">
        <v>132</v>
      </c>
      <c r="B16" s="44" t="s">
        <v>133</v>
      </c>
      <c r="C16" s="47">
        <v>580627.58</v>
      </c>
      <c r="D16" s="47">
        <v>580627.58</v>
      </c>
      <c r="E16" s="47">
        <v>580627.58</v>
      </c>
      <c r="F16" s="47">
        <v>580627.58</v>
      </c>
      <c r="G16" s="47">
        <v>580627.58</v>
      </c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</row>
    <row r="17" ht="21.75" customHeight="1" spans="1:23">
      <c r="A17" s="184" t="s">
        <v>134</v>
      </c>
      <c r="B17" s="184" t="s">
        <v>135</v>
      </c>
      <c r="C17" s="47">
        <v>580627.58</v>
      </c>
      <c r="D17" s="47">
        <v>580627.58</v>
      </c>
      <c r="E17" s="47">
        <v>580627.58</v>
      </c>
      <c r="F17" s="47">
        <v>580627.58</v>
      </c>
      <c r="G17" s="47">
        <v>580627.58</v>
      </c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</row>
    <row r="18" ht="21.75" customHeight="1" spans="1:23">
      <c r="A18" s="185" t="s">
        <v>136</v>
      </c>
      <c r="B18" s="185" t="s">
        <v>137</v>
      </c>
      <c r="C18" s="47">
        <v>580627.58</v>
      </c>
      <c r="D18" s="47">
        <v>580627.58</v>
      </c>
      <c r="E18" s="47">
        <v>580627.58</v>
      </c>
      <c r="F18" s="47">
        <v>580627.58</v>
      </c>
      <c r="G18" s="47">
        <v>580627.58</v>
      </c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</row>
    <row r="19" ht="21.75" customHeight="1" spans="1:23">
      <c r="A19" s="44" t="s">
        <v>138</v>
      </c>
      <c r="B19" s="44" t="s">
        <v>139</v>
      </c>
      <c r="C19" s="47">
        <v>483514.69</v>
      </c>
      <c r="D19" s="47">
        <v>483514.69</v>
      </c>
      <c r="E19" s="47">
        <v>483514.69</v>
      </c>
      <c r="F19" s="47">
        <v>483514.69</v>
      </c>
      <c r="G19" s="47">
        <v>483514.69</v>
      </c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</row>
    <row r="20" ht="21.75" customHeight="1" spans="1:23">
      <c r="A20" s="184" t="s">
        <v>140</v>
      </c>
      <c r="B20" s="184" t="s">
        <v>141</v>
      </c>
      <c r="C20" s="47">
        <v>483514.69</v>
      </c>
      <c r="D20" s="47">
        <v>483514.69</v>
      </c>
      <c r="E20" s="47">
        <v>483514.69</v>
      </c>
      <c r="F20" s="47">
        <v>483514.69</v>
      </c>
      <c r="G20" s="47">
        <v>483514.69</v>
      </c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</row>
    <row r="21" ht="21.75" customHeight="1" spans="1:23">
      <c r="A21" s="185" t="s">
        <v>142</v>
      </c>
      <c r="B21" s="185" t="s">
        <v>143</v>
      </c>
      <c r="C21" s="47">
        <v>257700.93</v>
      </c>
      <c r="D21" s="47">
        <v>257700.93</v>
      </c>
      <c r="E21" s="47">
        <v>257700.93</v>
      </c>
      <c r="F21" s="47">
        <v>257700.93</v>
      </c>
      <c r="G21" s="47">
        <v>257700.93</v>
      </c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</row>
    <row r="22" ht="21.75" customHeight="1" spans="1:23">
      <c r="A22" s="185" t="s">
        <v>144</v>
      </c>
      <c r="B22" s="185" t="s">
        <v>145</v>
      </c>
      <c r="C22" s="47">
        <v>198889.41</v>
      </c>
      <c r="D22" s="47">
        <v>198889.41</v>
      </c>
      <c r="E22" s="47">
        <v>198889.41</v>
      </c>
      <c r="F22" s="47">
        <v>198889.41</v>
      </c>
      <c r="G22" s="47">
        <v>198889.41</v>
      </c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</row>
    <row r="23" ht="21.75" customHeight="1" spans="1:23">
      <c r="A23" s="185" t="s">
        <v>146</v>
      </c>
      <c r="B23" s="185" t="s">
        <v>147</v>
      </c>
      <c r="C23" s="47">
        <v>26924.35</v>
      </c>
      <c r="D23" s="47">
        <v>26924.35</v>
      </c>
      <c r="E23" s="47">
        <v>26924.35</v>
      </c>
      <c r="F23" s="47">
        <v>26924.35</v>
      </c>
      <c r="G23" s="47">
        <v>26924.35</v>
      </c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</row>
    <row r="24" ht="21.75" customHeight="1" spans="1:23">
      <c r="A24" s="44" t="s">
        <v>148</v>
      </c>
      <c r="B24" s="44" t="s">
        <v>149</v>
      </c>
      <c r="C24" s="47">
        <v>336572.4</v>
      </c>
      <c r="D24" s="47">
        <v>336572.4</v>
      </c>
      <c r="E24" s="47">
        <v>336572.4</v>
      </c>
      <c r="F24" s="47">
        <v>336572.4</v>
      </c>
      <c r="G24" s="47">
        <v>336572.4</v>
      </c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</row>
    <row r="25" ht="21.75" customHeight="1" spans="1:23">
      <c r="A25" s="184" t="s">
        <v>150</v>
      </c>
      <c r="B25" s="184" t="s">
        <v>151</v>
      </c>
      <c r="C25" s="47">
        <v>336572.4</v>
      </c>
      <c r="D25" s="47">
        <v>336572.4</v>
      </c>
      <c r="E25" s="47">
        <v>336572.4</v>
      </c>
      <c r="F25" s="47">
        <v>336572.4</v>
      </c>
      <c r="G25" s="47">
        <v>336572.4</v>
      </c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</row>
    <row r="26" ht="21.75" customHeight="1" spans="1:23">
      <c r="A26" s="185" t="s">
        <v>152</v>
      </c>
      <c r="B26" s="185" t="s">
        <v>153</v>
      </c>
      <c r="C26" s="47">
        <v>336572.4</v>
      </c>
      <c r="D26" s="47">
        <v>336572.4</v>
      </c>
      <c r="E26" s="47">
        <v>336572.4</v>
      </c>
      <c r="F26" s="47">
        <v>336572.4</v>
      </c>
      <c r="G26" s="47">
        <v>336572.4</v>
      </c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</row>
    <row r="27" ht="21.75" customHeight="1" spans="1:23">
      <c r="A27" s="41" t="s">
        <v>75</v>
      </c>
      <c r="B27" s="41" t="s">
        <v>154</v>
      </c>
      <c r="C27" s="43">
        <v>6235383.71</v>
      </c>
      <c r="D27" s="43">
        <v>6235383.71</v>
      </c>
      <c r="E27" s="43">
        <v>6123450.23</v>
      </c>
      <c r="F27" s="43">
        <v>6123450.23</v>
      </c>
      <c r="G27" s="43">
        <v>6023450.23</v>
      </c>
      <c r="H27" s="43">
        <v>100000</v>
      </c>
      <c r="I27" s="43"/>
      <c r="J27" s="43"/>
      <c r="K27" s="43"/>
      <c r="L27" s="43"/>
      <c r="M27" s="43"/>
      <c r="N27" s="43"/>
      <c r="O27" s="43"/>
      <c r="P27" s="43"/>
      <c r="Q27" s="43"/>
      <c r="R27" s="43">
        <v>111933.48</v>
      </c>
      <c r="S27" s="43">
        <v>111933.48</v>
      </c>
      <c r="T27" s="43"/>
      <c r="U27" s="43"/>
      <c r="V27" s="43"/>
      <c r="W27" s="43"/>
    </row>
  </sheetData>
  <mergeCells count="21">
    <mergeCell ref="A2:W2"/>
    <mergeCell ref="A3:N3"/>
    <mergeCell ref="E4:Q4"/>
    <mergeCell ref="R4:W4"/>
    <mergeCell ref="F5:H5"/>
    <mergeCell ref="L5:Q5"/>
    <mergeCell ref="A27:B27"/>
    <mergeCell ref="A4:A6"/>
    <mergeCell ref="B4:B6"/>
    <mergeCell ref="C4:C6"/>
    <mergeCell ref="D5:D6"/>
    <mergeCell ref="E5:E6"/>
    <mergeCell ref="I5:I6"/>
    <mergeCell ref="J5:J6"/>
    <mergeCell ref="K5:K6"/>
    <mergeCell ref="R5:R6"/>
    <mergeCell ref="S5:S6"/>
    <mergeCell ref="T5:T6"/>
    <mergeCell ref="U5:U6"/>
    <mergeCell ref="V5:V6"/>
    <mergeCell ref="W5:W6"/>
  </mergeCells>
  <printOptions horizontalCentered="1"/>
  <pageMargins left="0.3" right="0.3" top="0.41" bottom="0.41" header="0.25" footer="0.25"/>
  <pageSetup paperSize="9" scale="32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4"/>
  <sheetViews>
    <sheetView showGridLines="0" showZeros="0" workbookViewId="0">
      <pane xSplit="2" ySplit="6" topLeftCell="C7" activePane="bottomRight" state="frozen"/>
      <selection/>
      <selection pane="topRight"/>
      <selection pane="bottomLeft"/>
      <selection pane="bottomRight" activeCell="A1" sqref="A1"/>
    </sheetView>
  </sheetViews>
  <sheetFormatPr defaultColWidth="8.62962962962963" defaultRowHeight="12.75" customHeight="1" outlineLevelCol="3"/>
  <cols>
    <col min="1" max="1" width="35.6296296296296" customWidth="1"/>
    <col min="2" max="2" width="28.6296296296296" customWidth="1"/>
    <col min="3" max="3" width="35.6296296296296" customWidth="1"/>
    <col min="4" max="4" width="28.6296296296296" customWidth="1"/>
  </cols>
  <sheetData>
    <row r="1" ht="15" customHeight="1" spans="1:4">
      <c r="A1" s="146"/>
      <c r="B1" s="163"/>
      <c r="C1" s="163"/>
      <c r="D1" s="163"/>
    </row>
    <row r="2" ht="41.25" customHeight="1" spans="1:1">
      <c r="A2" s="228" t="s">
        <v>6</v>
      </c>
    </row>
    <row r="3" ht="17.25" customHeight="1" spans="1:4">
      <c r="A3" s="165" t="str">
        <f>"单位名称："&amp;"大理白族自治州药品检验所"</f>
        <v>单位名称：大理白族自治州药品检验所</v>
      </c>
      <c r="B3" s="166"/>
      <c r="D3" s="163" t="s">
        <v>21</v>
      </c>
    </row>
    <row r="4" ht="17.25" customHeight="1" spans="1:4">
      <c r="A4" s="167" t="s">
        <v>22</v>
      </c>
      <c r="B4" s="168"/>
      <c r="C4" s="167" t="s">
        <v>23</v>
      </c>
      <c r="D4" s="168"/>
    </row>
    <row r="5" ht="18.75" customHeight="1" spans="1:4">
      <c r="A5" s="167" t="s">
        <v>24</v>
      </c>
      <c r="B5" s="167" t="s">
        <v>155</v>
      </c>
      <c r="C5" s="167" t="s">
        <v>156</v>
      </c>
      <c r="D5" s="167" t="s">
        <v>155</v>
      </c>
    </row>
    <row r="6" ht="16.5" customHeight="1" spans="1:4">
      <c r="A6" s="169" t="s">
        <v>157</v>
      </c>
      <c r="B6" s="16">
        <v>6123450.23</v>
      </c>
      <c r="C6" s="169" t="s">
        <v>158</v>
      </c>
      <c r="D6" s="16">
        <v>6235383.71</v>
      </c>
    </row>
    <row r="7" ht="16.5" customHeight="1" spans="1:4">
      <c r="A7" s="170" t="s">
        <v>159</v>
      </c>
      <c r="B7" s="19">
        <v>6123450.23</v>
      </c>
      <c r="C7" s="170" t="s">
        <v>160</v>
      </c>
      <c r="D7" s="19">
        <v>4725027.64</v>
      </c>
    </row>
    <row r="8" ht="16.5" customHeight="1" spans="1:4">
      <c r="A8" s="170" t="s">
        <v>161</v>
      </c>
      <c r="B8" s="19"/>
      <c r="C8" s="170" t="s">
        <v>162</v>
      </c>
      <c r="D8" s="19"/>
    </row>
    <row r="9" ht="16.5" customHeight="1" spans="1:4">
      <c r="A9" s="170" t="s">
        <v>163</v>
      </c>
      <c r="B9" s="19"/>
      <c r="C9" s="170" t="s">
        <v>164</v>
      </c>
      <c r="D9" s="19"/>
    </row>
    <row r="10" ht="16.5" customHeight="1" spans="3:4">
      <c r="C10" s="170" t="s">
        <v>165</v>
      </c>
      <c r="D10" s="19"/>
    </row>
    <row r="11" ht="16.5" customHeight="1" spans="1:4">
      <c r="A11" s="169" t="s">
        <v>166</v>
      </c>
      <c r="B11" s="16">
        <v>111933.48</v>
      </c>
      <c r="C11" s="170" t="s">
        <v>167</v>
      </c>
      <c r="D11" s="19"/>
    </row>
    <row r="12" ht="16.5" customHeight="1" spans="1:4">
      <c r="A12" s="170" t="s">
        <v>159</v>
      </c>
      <c r="B12" s="19">
        <v>111933.48</v>
      </c>
      <c r="C12" s="119" t="s">
        <v>168</v>
      </c>
      <c r="D12" s="19">
        <v>109641.4</v>
      </c>
    </row>
    <row r="13" ht="16.5" customHeight="1" spans="1:4">
      <c r="A13" s="28" t="s">
        <v>161</v>
      </c>
      <c r="B13" s="19"/>
      <c r="C13" s="119" t="s">
        <v>169</v>
      </c>
      <c r="D13" s="19"/>
    </row>
    <row r="14" ht="16.5" customHeight="1" spans="1:4">
      <c r="A14" s="28" t="s">
        <v>163</v>
      </c>
      <c r="B14" s="19"/>
      <c r="C14" s="119" t="s">
        <v>170</v>
      </c>
      <c r="D14" s="19">
        <v>580627.58</v>
      </c>
    </row>
    <row r="15" ht="16.5" customHeight="1" spans="1:4">
      <c r="A15" s="88"/>
      <c r="B15" s="19"/>
      <c r="C15" s="119" t="s">
        <v>171</v>
      </c>
      <c r="D15" s="19">
        <v>483514.69</v>
      </c>
    </row>
    <row r="16" ht="16.5" customHeight="1" spans="1:4">
      <c r="A16" s="88"/>
      <c r="B16" s="19"/>
      <c r="C16" s="119" t="s">
        <v>172</v>
      </c>
      <c r="D16" s="19"/>
    </row>
    <row r="17" ht="16.5" customHeight="1" spans="1:4">
      <c r="A17" s="88"/>
      <c r="B17" s="19"/>
      <c r="C17" s="119" t="s">
        <v>173</v>
      </c>
      <c r="D17" s="19"/>
    </row>
    <row r="18" ht="16.5" customHeight="1" spans="1:4">
      <c r="A18" s="88"/>
      <c r="B18" s="19"/>
      <c r="C18" s="119" t="s">
        <v>174</v>
      </c>
      <c r="D18" s="19"/>
    </row>
    <row r="19" ht="16.5" customHeight="1" spans="1:4">
      <c r="A19" s="88"/>
      <c r="B19" s="19"/>
      <c r="C19" s="119" t="s">
        <v>175</v>
      </c>
      <c r="D19" s="19"/>
    </row>
    <row r="20" ht="16.5" customHeight="1" spans="1:4">
      <c r="A20" s="88"/>
      <c r="B20" s="19"/>
      <c r="C20" s="119" t="s">
        <v>176</v>
      </c>
      <c r="D20" s="19"/>
    </row>
    <row r="21" ht="16.5" customHeight="1" spans="1:4">
      <c r="A21" s="88"/>
      <c r="B21" s="19"/>
      <c r="C21" s="119" t="s">
        <v>177</v>
      </c>
      <c r="D21" s="19"/>
    </row>
    <row r="22" ht="16.5" customHeight="1" spans="1:4">
      <c r="A22" s="88"/>
      <c r="B22" s="19"/>
      <c r="C22" s="119" t="s">
        <v>178</v>
      </c>
      <c r="D22" s="19"/>
    </row>
    <row r="23" ht="16.5" customHeight="1" spans="1:4">
      <c r="A23" s="88"/>
      <c r="B23" s="19"/>
      <c r="C23" s="119" t="s">
        <v>179</v>
      </c>
      <c r="D23" s="19"/>
    </row>
    <row r="24" ht="16.5" customHeight="1" spans="1:4">
      <c r="A24" s="88"/>
      <c r="B24" s="19"/>
      <c r="C24" s="119" t="s">
        <v>180</v>
      </c>
      <c r="D24" s="19"/>
    </row>
    <row r="25" ht="16.5" customHeight="1" spans="1:4">
      <c r="A25" s="88"/>
      <c r="B25" s="19"/>
      <c r="C25" s="119" t="s">
        <v>181</v>
      </c>
      <c r="D25" s="19">
        <v>336572.4</v>
      </c>
    </row>
    <row r="26" ht="16.5" customHeight="1" spans="1:4">
      <c r="A26" s="88"/>
      <c r="B26" s="19"/>
      <c r="C26" s="119" t="s">
        <v>182</v>
      </c>
      <c r="D26" s="19"/>
    </row>
    <row r="27" ht="16.5" customHeight="1" spans="1:4">
      <c r="A27" s="88"/>
      <c r="B27" s="19"/>
      <c r="C27" s="119" t="s">
        <v>183</v>
      </c>
      <c r="D27" s="19"/>
    </row>
    <row r="28" ht="16.5" customHeight="1" spans="1:4">
      <c r="A28" s="88"/>
      <c r="B28" s="19"/>
      <c r="C28" s="119" t="s">
        <v>184</v>
      </c>
      <c r="D28" s="19"/>
    </row>
    <row r="29" ht="16.5" customHeight="1" spans="1:4">
      <c r="A29" s="88"/>
      <c r="B29" s="19"/>
      <c r="C29" s="28" t="s">
        <v>185</v>
      </c>
      <c r="D29" s="19"/>
    </row>
    <row r="30" ht="16.5" customHeight="1" spans="1:4">
      <c r="A30" s="88"/>
      <c r="B30" s="19"/>
      <c r="C30" s="119" t="s">
        <v>186</v>
      </c>
      <c r="D30" s="19"/>
    </row>
    <row r="31" ht="17.25" customHeight="1" spans="1:4">
      <c r="A31" s="88"/>
      <c r="B31" s="19"/>
      <c r="C31" s="119" t="s">
        <v>187</v>
      </c>
      <c r="D31" s="19"/>
    </row>
    <row r="32" ht="16.5" customHeight="1" spans="1:4">
      <c r="A32" s="88"/>
      <c r="B32" s="19"/>
      <c r="C32" s="24"/>
      <c r="D32" s="19"/>
    </row>
    <row r="33" ht="16.5" customHeight="1" spans="1:4">
      <c r="A33" s="88"/>
      <c r="B33" s="19"/>
      <c r="C33" s="77" t="s">
        <v>188</v>
      </c>
      <c r="D33" s="16"/>
    </row>
    <row r="34" ht="15" customHeight="1" spans="1:4">
      <c r="A34" s="20" t="s">
        <v>189</v>
      </c>
      <c r="B34" s="16">
        <v>6235383.71</v>
      </c>
      <c r="C34" s="20" t="s">
        <v>190</v>
      </c>
      <c r="D34" s="16">
        <v>6235383.71</v>
      </c>
    </row>
  </sheetData>
  <mergeCells count="4">
    <mergeCell ref="A2:D2"/>
    <mergeCell ref="A3:B3"/>
    <mergeCell ref="A4:B4"/>
    <mergeCell ref="C4:D4"/>
  </mergeCells>
  <printOptions horizontalCentered="1"/>
  <pageMargins left="0.96" right="0.96" top="0.72" bottom="0.72" header="0" footer="0"/>
  <pageSetup paperSize="9" scale="77" orientation="landscape"/>
  <headerFooter>
    <oddFooter>&amp;C第&amp;P页，共&amp;N页&amp;R&amp;N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M27"/>
  <sheetViews>
    <sheetView showZeros="0" workbookViewId="0">
      <pane xSplit="2" ySplit="8" topLeftCell="C17" activePane="bottomRight" state="frozen"/>
      <selection/>
      <selection pane="topRight"/>
      <selection pane="bottomLeft"/>
      <selection pane="bottomRight" activeCell="B11" sqref="B11"/>
    </sheetView>
  </sheetViews>
  <sheetFormatPr defaultColWidth="9.12962962962963" defaultRowHeight="14.25" customHeight="1"/>
  <cols>
    <col min="1" max="1" width="20.1296296296296" customWidth="1"/>
    <col min="2" max="2" width="44" customWidth="1"/>
    <col min="3" max="13" width="24.1296296296296" customWidth="1"/>
  </cols>
  <sheetData>
    <row r="1" customHeight="1" spans="4:13">
      <c r="D1" s="155"/>
      <c r="E1" s="155"/>
      <c r="G1" s="64"/>
      <c r="I1" s="162"/>
      <c r="J1" s="162"/>
      <c r="K1" s="162"/>
      <c r="L1" s="162"/>
      <c r="M1" s="162"/>
    </row>
    <row r="2" ht="41.25" customHeight="1" spans="1:13">
      <c r="A2" s="4" t="s">
        <v>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18" customHeight="1" spans="1:13">
      <c r="A3" s="139" t="str">
        <f>"单位名称："&amp;"大理白族自治州药品检验所"</f>
        <v>单位名称：大理白族自治州药品检验所</v>
      </c>
      <c r="B3" s="94"/>
      <c r="C3" s="94"/>
      <c r="D3" s="94"/>
      <c r="E3" s="94"/>
      <c r="F3" s="94"/>
      <c r="G3" s="99"/>
      <c r="H3" s="94"/>
      <c r="I3" s="34"/>
      <c r="J3" s="34"/>
      <c r="K3" s="34"/>
      <c r="L3" s="34"/>
      <c r="M3" s="34" t="s">
        <v>21</v>
      </c>
    </row>
    <row r="4" ht="20.25" customHeight="1" spans="1:13">
      <c r="A4" s="156" t="s">
        <v>191</v>
      </c>
      <c r="B4" s="156"/>
      <c r="C4" s="84" t="s">
        <v>75</v>
      </c>
      <c r="D4" s="84" t="s">
        <v>192</v>
      </c>
      <c r="E4" s="84"/>
      <c r="F4" s="11"/>
      <c r="G4" s="11"/>
      <c r="H4" s="11"/>
      <c r="I4" s="11" t="s">
        <v>193</v>
      </c>
      <c r="J4" s="11"/>
      <c r="K4" s="11"/>
      <c r="L4" s="11"/>
      <c r="M4" s="11"/>
    </row>
    <row r="5" ht="20.25" customHeight="1" spans="1:13">
      <c r="A5" s="157" t="s">
        <v>96</v>
      </c>
      <c r="B5" s="157" t="s">
        <v>97</v>
      </c>
      <c r="C5" s="84"/>
      <c r="D5" s="84" t="s">
        <v>77</v>
      </c>
      <c r="E5" s="84" t="s">
        <v>104</v>
      </c>
      <c r="F5" s="11"/>
      <c r="G5" s="11"/>
      <c r="H5" s="11" t="s">
        <v>105</v>
      </c>
      <c r="I5" s="84" t="s">
        <v>77</v>
      </c>
      <c r="J5" s="84" t="s">
        <v>104</v>
      </c>
      <c r="K5" s="11"/>
      <c r="L5" s="11"/>
      <c r="M5" s="11" t="s">
        <v>105</v>
      </c>
    </row>
    <row r="6" ht="20.25" customHeight="1" spans="1:13">
      <c r="A6" s="157"/>
      <c r="B6" s="157"/>
      <c r="C6" s="11"/>
      <c r="D6" s="11"/>
      <c r="E6" s="11" t="s">
        <v>77</v>
      </c>
      <c r="F6" s="11" t="s">
        <v>194</v>
      </c>
      <c r="G6" s="11" t="s">
        <v>195</v>
      </c>
      <c r="H6" s="11"/>
      <c r="I6" s="11"/>
      <c r="J6" s="11" t="s">
        <v>77</v>
      </c>
      <c r="K6" s="11" t="s">
        <v>194</v>
      </c>
      <c r="L6" s="11" t="s">
        <v>195</v>
      </c>
      <c r="M6" s="11"/>
    </row>
    <row r="7" ht="15" customHeight="1" spans="1:13">
      <c r="A7" s="158">
        <v>1</v>
      </c>
      <c r="B7" s="158">
        <v>2</v>
      </c>
      <c r="C7" s="158" t="s">
        <v>196</v>
      </c>
      <c r="D7" s="158" t="s">
        <v>197</v>
      </c>
      <c r="E7" s="158" t="s">
        <v>198</v>
      </c>
      <c r="F7" s="158">
        <v>6</v>
      </c>
      <c r="G7" s="158">
        <v>7</v>
      </c>
      <c r="H7" s="158">
        <v>8</v>
      </c>
      <c r="I7" s="158" t="s">
        <v>199</v>
      </c>
      <c r="J7" s="158" t="s">
        <v>200</v>
      </c>
      <c r="K7" s="158">
        <v>11</v>
      </c>
      <c r="L7" s="158">
        <v>12</v>
      </c>
      <c r="M7" s="158">
        <v>13</v>
      </c>
    </row>
    <row r="8" ht="18" customHeight="1" spans="1:13">
      <c r="A8" s="111" t="s">
        <v>117</v>
      </c>
      <c r="B8" s="111" t="s">
        <v>118</v>
      </c>
      <c r="C8" s="19">
        <v>4725027.64</v>
      </c>
      <c r="D8" s="19">
        <v>4722735.56</v>
      </c>
      <c r="E8" s="19">
        <v>4622735.56</v>
      </c>
      <c r="F8" s="19">
        <v>4345766.31</v>
      </c>
      <c r="G8" s="19">
        <v>276969.25</v>
      </c>
      <c r="H8" s="19">
        <v>100000</v>
      </c>
      <c r="I8" s="19">
        <v>2292.08</v>
      </c>
      <c r="J8" s="19"/>
      <c r="K8" s="19"/>
      <c r="L8" s="19"/>
      <c r="M8" s="19">
        <v>2292.08</v>
      </c>
    </row>
    <row r="9" ht="18" customHeight="1" spans="1:13">
      <c r="A9" s="159" t="s">
        <v>119</v>
      </c>
      <c r="B9" s="159" t="s">
        <v>120</v>
      </c>
      <c r="C9" s="19">
        <v>4725027.64</v>
      </c>
      <c r="D9" s="19">
        <v>4722735.56</v>
      </c>
      <c r="E9" s="19">
        <v>4622735.56</v>
      </c>
      <c r="F9" s="19">
        <v>4345766.31</v>
      </c>
      <c r="G9" s="19">
        <v>276969.25</v>
      </c>
      <c r="H9" s="19">
        <v>100000</v>
      </c>
      <c r="I9" s="19">
        <v>2292.08</v>
      </c>
      <c r="J9" s="19"/>
      <c r="K9" s="19"/>
      <c r="L9" s="19"/>
      <c r="M9" s="19">
        <v>2292.08</v>
      </c>
    </row>
    <row r="10" ht="18" customHeight="1" spans="1:13">
      <c r="A10" s="160" t="s">
        <v>121</v>
      </c>
      <c r="B10" s="160" t="s">
        <v>122</v>
      </c>
      <c r="C10" s="19">
        <v>100000</v>
      </c>
      <c r="D10" s="19">
        <v>100000</v>
      </c>
      <c r="E10" s="19"/>
      <c r="F10" s="19"/>
      <c r="G10" s="19"/>
      <c r="H10" s="19">
        <v>100000</v>
      </c>
      <c r="I10" s="19"/>
      <c r="J10" s="19"/>
      <c r="K10" s="19"/>
      <c r="L10" s="19"/>
      <c r="M10" s="19"/>
    </row>
    <row r="11" ht="18" customHeight="1" spans="1:13">
      <c r="A11" s="160" t="s">
        <v>123</v>
      </c>
      <c r="B11" s="160" t="s">
        <v>124</v>
      </c>
      <c r="C11" s="19">
        <v>4622735.56</v>
      </c>
      <c r="D11" s="19">
        <v>4622735.56</v>
      </c>
      <c r="E11" s="19">
        <v>4622735.56</v>
      </c>
      <c r="F11" s="19">
        <v>4345766.31</v>
      </c>
      <c r="G11" s="19">
        <v>276969.25</v>
      </c>
      <c r="H11" s="19"/>
      <c r="I11" s="19"/>
      <c r="J11" s="19"/>
      <c r="K11" s="19"/>
      <c r="L11" s="19"/>
      <c r="M11" s="19"/>
    </row>
    <row r="12" ht="18" customHeight="1" spans="1:13">
      <c r="A12" s="160" t="s">
        <v>125</v>
      </c>
      <c r="B12" s="160" t="s">
        <v>126</v>
      </c>
      <c r="C12" s="19">
        <v>2292.08</v>
      </c>
      <c r="D12" s="19"/>
      <c r="E12" s="19"/>
      <c r="F12" s="19"/>
      <c r="G12" s="19"/>
      <c r="H12" s="19"/>
      <c r="I12" s="19">
        <v>2292.08</v>
      </c>
      <c r="J12" s="19"/>
      <c r="K12" s="19"/>
      <c r="L12" s="19"/>
      <c r="M12" s="19">
        <v>2292.08</v>
      </c>
    </row>
    <row r="13" ht="18" customHeight="1" spans="1:13">
      <c r="A13" s="111" t="s">
        <v>127</v>
      </c>
      <c r="B13" s="111" t="s">
        <v>128</v>
      </c>
      <c r="C13" s="19">
        <v>109641.4</v>
      </c>
      <c r="D13" s="19"/>
      <c r="E13" s="19"/>
      <c r="F13" s="19"/>
      <c r="G13" s="19"/>
      <c r="H13" s="19"/>
      <c r="I13" s="19">
        <v>109641.4</v>
      </c>
      <c r="J13" s="19"/>
      <c r="K13" s="19"/>
      <c r="L13" s="19"/>
      <c r="M13" s="19">
        <v>109641.4</v>
      </c>
    </row>
    <row r="14" ht="18" customHeight="1" spans="1:13">
      <c r="A14" s="159" t="s">
        <v>129</v>
      </c>
      <c r="B14" s="159" t="s">
        <v>130</v>
      </c>
      <c r="C14" s="19">
        <v>109641.4</v>
      </c>
      <c r="D14" s="19"/>
      <c r="E14" s="19"/>
      <c r="F14" s="19"/>
      <c r="G14" s="19"/>
      <c r="H14" s="19"/>
      <c r="I14" s="19">
        <v>109641.4</v>
      </c>
      <c r="J14" s="19"/>
      <c r="K14" s="19"/>
      <c r="L14" s="19"/>
      <c r="M14" s="19">
        <v>109641.4</v>
      </c>
    </row>
    <row r="15" ht="18" customHeight="1" spans="1:13">
      <c r="A15" s="160" t="s">
        <v>131</v>
      </c>
      <c r="B15" s="160" t="s">
        <v>130</v>
      </c>
      <c r="C15" s="19">
        <v>109641.4</v>
      </c>
      <c r="D15" s="19"/>
      <c r="E15" s="19"/>
      <c r="F15" s="19"/>
      <c r="G15" s="19"/>
      <c r="H15" s="19"/>
      <c r="I15" s="19">
        <v>109641.4</v>
      </c>
      <c r="J15" s="19"/>
      <c r="K15" s="19"/>
      <c r="L15" s="19"/>
      <c r="M15" s="19">
        <v>109641.4</v>
      </c>
    </row>
    <row r="16" ht="18" customHeight="1" spans="1:13">
      <c r="A16" s="111" t="s">
        <v>132</v>
      </c>
      <c r="B16" s="111" t="s">
        <v>133</v>
      </c>
      <c r="C16" s="19">
        <v>580627.58</v>
      </c>
      <c r="D16" s="19">
        <v>580627.58</v>
      </c>
      <c r="E16" s="19">
        <v>580627.58</v>
      </c>
      <c r="F16" s="19">
        <v>580627.58</v>
      </c>
      <c r="G16" s="19"/>
      <c r="H16" s="19"/>
      <c r="I16" s="19"/>
      <c r="J16" s="19"/>
      <c r="K16" s="19"/>
      <c r="L16" s="19"/>
      <c r="M16" s="19"/>
    </row>
    <row r="17" ht="18" customHeight="1" spans="1:13">
      <c r="A17" s="159" t="s">
        <v>134</v>
      </c>
      <c r="B17" s="159" t="s">
        <v>135</v>
      </c>
      <c r="C17" s="19">
        <v>580627.58</v>
      </c>
      <c r="D17" s="19">
        <v>580627.58</v>
      </c>
      <c r="E17" s="19">
        <v>580627.58</v>
      </c>
      <c r="F17" s="19">
        <v>580627.58</v>
      </c>
      <c r="G17" s="19"/>
      <c r="H17" s="19"/>
      <c r="I17" s="19"/>
      <c r="J17" s="19"/>
      <c r="K17" s="19"/>
      <c r="L17" s="19"/>
      <c r="M17" s="19"/>
    </row>
    <row r="18" ht="18" customHeight="1" spans="1:13">
      <c r="A18" s="160" t="s">
        <v>136</v>
      </c>
      <c r="B18" s="160" t="s">
        <v>137</v>
      </c>
      <c r="C18" s="19">
        <v>580627.58</v>
      </c>
      <c r="D18" s="19">
        <v>580627.58</v>
      </c>
      <c r="E18" s="19">
        <v>580627.58</v>
      </c>
      <c r="F18" s="19">
        <v>580627.58</v>
      </c>
      <c r="G18" s="19"/>
      <c r="H18" s="19"/>
      <c r="I18" s="19"/>
      <c r="J18" s="19"/>
      <c r="K18" s="19"/>
      <c r="L18" s="19"/>
      <c r="M18" s="19"/>
    </row>
    <row r="19" ht="18" customHeight="1" spans="1:13">
      <c r="A19" s="111" t="s">
        <v>138</v>
      </c>
      <c r="B19" s="111" t="s">
        <v>139</v>
      </c>
      <c r="C19" s="19">
        <v>483514.69</v>
      </c>
      <c r="D19" s="19">
        <v>483514.69</v>
      </c>
      <c r="E19" s="19">
        <v>483514.69</v>
      </c>
      <c r="F19" s="19">
        <v>483514.69</v>
      </c>
      <c r="G19" s="19"/>
      <c r="H19" s="19"/>
      <c r="I19" s="19"/>
      <c r="J19" s="19"/>
      <c r="K19" s="19"/>
      <c r="L19" s="19"/>
      <c r="M19" s="19"/>
    </row>
    <row r="20" ht="18" customHeight="1" spans="1:13">
      <c r="A20" s="159" t="s">
        <v>140</v>
      </c>
      <c r="B20" s="159" t="s">
        <v>141</v>
      </c>
      <c r="C20" s="19">
        <v>483514.69</v>
      </c>
      <c r="D20" s="19">
        <v>483514.69</v>
      </c>
      <c r="E20" s="19">
        <v>483514.69</v>
      </c>
      <c r="F20" s="19">
        <v>483514.69</v>
      </c>
      <c r="G20" s="19"/>
      <c r="H20" s="19"/>
      <c r="I20" s="19"/>
      <c r="J20" s="19"/>
      <c r="K20" s="19"/>
      <c r="L20" s="19"/>
      <c r="M20" s="19"/>
    </row>
    <row r="21" ht="18" customHeight="1" spans="1:13">
      <c r="A21" s="160" t="s">
        <v>142</v>
      </c>
      <c r="B21" s="160" t="s">
        <v>143</v>
      </c>
      <c r="C21" s="19">
        <v>257700.93</v>
      </c>
      <c r="D21" s="19">
        <v>257700.93</v>
      </c>
      <c r="E21" s="19">
        <v>257700.93</v>
      </c>
      <c r="F21" s="19">
        <v>257700.93</v>
      </c>
      <c r="G21" s="19"/>
      <c r="H21" s="19"/>
      <c r="I21" s="19"/>
      <c r="J21" s="19"/>
      <c r="K21" s="19"/>
      <c r="L21" s="19"/>
      <c r="M21" s="19"/>
    </row>
    <row r="22" ht="18" customHeight="1" spans="1:13">
      <c r="A22" s="160" t="s">
        <v>144</v>
      </c>
      <c r="B22" s="160" t="s">
        <v>145</v>
      </c>
      <c r="C22" s="19">
        <v>198889.41</v>
      </c>
      <c r="D22" s="19">
        <v>198889.41</v>
      </c>
      <c r="E22" s="19">
        <v>198889.41</v>
      </c>
      <c r="F22" s="19">
        <v>198889.41</v>
      </c>
      <c r="G22" s="19"/>
      <c r="H22" s="19"/>
      <c r="I22" s="19"/>
      <c r="J22" s="19"/>
      <c r="K22" s="19"/>
      <c r="L22" s="19"/>
      <c r="M22" s="19"/>
    </row>
    <row r="23" ht="18" customHeight="1" spans="1:13">
      <c r="A23" s="160" t="s">
        <v>146</v>
      </c>
      <c r="B23" s="160" t="s">
        <v>147</v>
      </c>
      <c r="C23" s="19">
        <v>26924.35</v>
      </c>
      <c r="D23" s="19">
        <v>26924.35</v>
      </c>
      <c r="E23" s="19">
        <v>26924.35</v>
      </c>
      <c r="F23" s="19">
        <v>26924.35</v>
      </c>
      <c r="G23" s="19"/>
      <c r="H23" s="19"/>
      <c r="I23" s="19"/>
      <c r="J23" s="19"/>
      <c r="K23" s="19"/>
      <c r="L23" s="19"/>
      <c r="M23" s="19"/>
    </row>
    <row r="24" ht="18" customHeight="1" spans="1:13">
      <c r="A24" s="111" t="s">
        <v>148</v>
      </c>
      <c r="B24" s="111" t="s">
        <v>149</v>
      </c>
      <c r="C24" s="19">
        <v>336572.4</v>
      </c>
      <c r="D24" s="19">
        <v>336572.4</v>
      </c>
      <c r="E24" s="19">
        <v>336572.4</v>
      </c>
      <c r="F24" s="19">
        <v>336572.4</v>
      </c>
      <c r="G24" s="19"/>
      <c r="H24" s="19"/>
      <c r="I24" s="19"/>
      <c r="J24" s="19"/>
      <c r="K24" s="19"/>
      <c r="L24" s="19"/>
      <c r="M24" s="19"/>
    </row>
    <row r="25" ht="18" customHeight="1" spans="1:13">
      <c r="A25" s="159" t="s">
        <v>150</v>
      </c>
      <c r="B25" s="159" t="s">
        <v>151</v>
      </c>
      <c r="C25" s="19">
        <v>336572.4</v>
      </c>
      <c r="D25" s="19">
        <v>336572.4</v>
      </c>
      <c r="E25" s="19">
        <v>336572.4</v>
      </c>
      <c r="F25" s="19">
        <v>336572.4</v>
      </c>
      <c r="G25" s="19"/>
      <c r="H25" s="19"/>
      <c r="I25" s="19"/>
      <c r="J25" s="19"/>
      <c r="K25" s="19"/>
      <c r="L25" s="19"/>
      <c r="M25" s="19"/>
    </row>
    <row r="26" ht="18" customHeight="1" spans="1:13">
      <c r="A26" s="160" t="s">
        <v>152</v>
      </c>
      <c r="B26" s="160" t="s">
        <v>153</v>
      </c>
      <c r="C26" s="19">
        <v>336572.4</v>
      </c>
      <c r="D26" s="19">
        <v>336572.4</v>
      </c>
      <c r="E26" s="19">
        <v>336572.4</v>
      </c>
      <c r="F26" s="19">
        <v>336572.4</v>
      </c>
      <c r="G26" s="19"/>
      <c r="H26" s="19"/>
      <c r="I26" s="19"/>
      <c r="J26" s="19"/>
      <c r="K26" s="19"/>
      <c r="L26" s="19"/>
      <c r="M26" s="19"/>
    </row>
    <row r="27" ht="18" customHeight="1" spans="1:13">
      <c r="A27" s="161" t="s">
        <v>75</v>
      </c>
      <c r="B27" s="161" t="s">
        <v>154</v>
      </c>
      <c r="C27" s="16">
        <v>6235383.71</v>
      </c>
      <c r="D27" s="16">
        <v>6123450.23</v>
      </c>
      <c r="E27" s="16">
        <v>6023450.23</v>
      </c>
      <c r="F27" s="16">
        <v>5746480.98</v>
      </c>
      <c r="G27" s="16">
        <v>276969.25</v>
      </c>
      <c r="H27" s="16">
        <v>100000</v>
      </c>
      <c r="I27" s="16">
        <v>111933.48</v>
      </c>
      <c r="J27" s="16"/>
      <c r="K27" s="16"/>
      <c r="L27" s="16"/>
      <c r="M27" s="16">
        <v>111933.48</v>
      </c>
    </row>
  </sheetData>
  <mergeCells count="14">
    <mergeCell ref="A2:M2"/>
    <mergeCell ref="A4:B4"/>
    <mergeCell ref="D4:H4"/>
    <mergeCell ref="I4:M4"/>
    <mergeCell ref="E5:G5"/>
    <mergeCell ref="J5:L5"/>
    <mergeCell ref="A27:B27"/>
    <mergeCell ref="A5:A6"/>
    <mergeCell ref="B5:B6"/>
    <mergeCell ref="C4:C6"/>
    <mergeCell ref="D5:D6"/>
    <mergeCell ref="H5:H6"/>
    <mergeCell ref="I5:I6"/>
    <mergeCell ref="M5:M6"/>
  </mergeCells>
  <printOptions horizontalCentered="1"/>
  <pageMargins left="0.37" right="0.37" top="0.56" bottom="0.56" header="0.48" footer="0.48"/>
  <pageSetup paperSize="9" scale="40" fitToHeight="10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7"/>
  <sheetViews>
    <sheetView showZeros="0" workbookViewId="0">
      <pane xSplit="2" ySplit="6" topLeftCell="C7" activePane="bottomRight" state="frozen"/>
      <selection/>
      <selection pane="topRight"/>
      <selection pane="bottomLeft"/>
      <selection pane="bottomRight" activeCell="D11" sqref="D11"/>
    </sheetView>
  </sheetViews>
  <sheetFormatPr defaultColWidth="10.3796296296296" defaultRowHeight="14.25" customHeight="1" outlineLevelRow="6" outlineLevelCol="5"/>
  <cols>
    <col min="1" max="1" width="19.1296296296296" customWidth="1"/>
    <col min="2" max="2" width="11.1296296296296" customWidth="1"/>
    <col min="3" max="3" width="10.6296296296296" customWidth="1"/>
    <col min="4" max="4" width="16.1296296296296" customWidth="1"/>
    <col min="5" max="5" width="15.6296296296296" customWidth="1"/>
    <col min="6" max="6" width="11.1296296296296" customWidth="1"/>
  </cols>
  <sheetData>
    <row r="1" customHeight="1" spans="1:6">
      <c r="A1" s="145"/>
      <c r="B1" s="145"/>
      <c r="C1" s="145"/>
      <c r="D1" s="145"/>
      <c r="E1" s="146"/>
      <c r="F1" s="147"/>
    </row>
    <row r="2" ht="41.25" customHeight="1" spans="1:6">
      <c r="A2" s="148" t="s">
        <v>8</v>
      </c>
      <c r="B2" s="148"/>
      <c r="C2" s="148"/>
      <c r="D2" s="148"/>
      <c r="E2" s="148"/>
      <c r="F2" s="148"/>
    </row>
    <row r="3" customHeight="1" spans="1:6">
      <c r="A3" s="82" t="str">
        <f>"单位名称："&amp;"大理白族自治州药品检验所"</f>
        <v>单位名称：大理白族自治州药品检验所</v>
      </c>
      <c r="B3" s="149"/>
      <c r="D3" s="145"/>
      <c r="E3" s="146"/>
      <c r="F3" s="150" t="s">
        <v>21</v>
      </c>
    </row>
    <row r="4" ht="27" customHeight="1" spans="1:6">
      <c r="A4" s="9" t="s">
        <v>201</v>
      </c>
      <c r="B4" s="9" t="s">
        <v>202</v>
      </c>
      <c r="C4" s="23" t="s">
        <v>203</v>
      </c>
      <c r="D4" s="9"/>
      <c r="E4" s="151"/>
      <c r="F4" s="9" t="s">
        <v>204</v>
      </c>
    </row>
    <row r="5" ht="28.5" customHeight="1" spans="1:6">
      <c r="A5" s="152"/>
      <c r="B5" s="153"/>
      <c r="C5" s="151" t="s">
        <v>77</v>
      </c>
      <c r="D5" s="151" t="s">
        <v>205</v>
      </c>
      <c r="E5" s="151" t="s">
        <v>206</v>
      </c>
      <c r="F5" s="154"/>
    </row>
    <row r="6" ht="17.25" customHeight="1" spans="1:6">
      <c r="A6" s="39" t="s">
        <v>207</v>
      </c>
      <c r="B6" s="39">
        <v>2</v>
      </c>
      <c r="C6" s="39" t="s">
        <v>208</v>
      </c>
      <c r="D6" s="39">
        <v>4</v>
      </c>
      <c r="E6" s="39">
        <v>5</v>
      </c>
      <c r="F6" s="39">
        <v>6</v>
      </c>
    </row>
    <row r="7" ht="17.25" customHeight="1" spans="1:6">
      <c r="A7" s="16">
        <v>42850</v>
      </c>
      <c r="B7" s="19"/>
      <c r="C7" s="16">
        <v>38000</v>
      </c>
      <c r="D7" s="19"/>
      <c r="E7" s="19">
        <v>38000</v>
      </c>
      <c r="F7" s="19">
        <v>4850</v>
      </c>
    </row>
  </sheetData>
  <mergeCells count="6">
    <mergeCell ref="A2:F2"/>
    <mergeCell ref="A3:B3"/>
    <mergeCell ref="C4:E4"/>
    <mergeCell ref="A4:A5"/>
    <mergeCell ref="B4:B5"/>
    <mergeCell ref="F4:F5"/>
  </mergeCells>
  <pageMargins left="0.67" right="0.67" top="0.72" bottom="0.72" header="0.28" footer="0.28"/>
  <pageSetup paperSize="9" fitToWidth="0" fitToHeight="0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AD37"/>
  <sheetViews>
    <sheetView showZeros="0" workbookViewId="0">
      <pane xSplit="3" ySplit="9" topLeftCell="D10" activePane="bottomRight" state="frozen"/>
      <selection/>
      <selection pane="topRight"/>
      <selection pane="bottomLeft"/>
      <selection pane="bottomRight" activeCell="H37" sqref="H37"/>
    </sheetView>
  </sheetViews>
  <sheetFormatPr defaultColWidth="9.12962962962963" defaultRowHeight="14.25" customHeight="1"/>
  <cols>
    <col min="1" max="1" width="32.8796296296296" customWidth="1"/>
    <col min="2" max="2" width="21.1296296296296" customWidth="1"/>
    <col min="3" max="3" width="26.6296296296296" customWidth="1"/>
    <col min="4" max="4" width="10.1296296296296" customWidth="1"/>
    <col min="5" max="5" width="17.6296296296296" customWidth="1"/>
    <col min="6" max="6" width="10.25" customWidth="1"/>
    <col min="7" max="7" width="15.1296296296296" customWidth="1"/>
    <col min="8" max="8" width="19" customWidth="1"/>
    <col min="9" max="9" width="18.8796296296296" customWidth="1"/>
    <col min="10" max="10" width="19" customWidth="1"/>
    <col min="11" max="11" width="13.25" customWidth="1"/>
    <col min="12" max="12" width="19" customWidth="1"/>
    <col min="13" max="13" width="15.1296296296296" customWidth="1"/>
    <col min="14" max="15" width="19" customWidth="1"/>
    <col min="16" max="16" width="17.6296296296296" customWidth="1"/>
    <col min="17" max="17" width="15" customWidth="1"/>
    <col min="18" max="18" width="15.1296296296296" customWidth="1"/>
    <col min="19" max="23" width="19" customWidth="1"/>
    <col min="24" max="29" width="18.8796296296296" customWidth="1"/>
    <col min="30" max="30" width="19" customWidth="1"/>
  </cols>
  <sheetData>
    <row r="1" ht="18.75" customHeight="1" spans="2:30">
      <c r="B1" s="122"/>
      <c r="D1" s="123"/>
      <c r="E1" s="123"/>
      <c r="F1" s="123"/>
      <c r="G1" s="123"/>
      <c r="H1" s="129"/>
      <c r="I1" s="129"/>
      <c r="J1" s="129"/>
      <c r="K1" s="130"/>
      <c r="L1" s="129"/>
      <c r="M1" s="129"/>
      <c r="N1" s="129"/>
      <c r="O1" s="129"/>
      <c r="P1" s="130"/>
      <c r="Q1" s="130"/>
      <c r="R1" s="129"/>
      <c r="V1" s="122"/>
      <c r="X1" s="134"/>
      <c r="Y1" s="134"/>
      <c r="Z1" s="134"/>
      <c r="AA1" s="134"/>
      <c r="AB1" s="134"/>
      <c r="AC1" s="134"/>
      <c r="AD1" s="134"/>
    </row>
    <row r="2" ht="39.75" customHeight="1" spans="1:30">
      <c r="A2" s="124" t="s">
        <v>9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24"/>
      <c r="AC2" s="124"/>
      <c r="AD2" s="124"/>
    </row>
    <row r="3" ht="18.75" customHeight="1" spans="1:30">
      <c r="A3" s="139" t="str">
        <f>"单位名称："&amp;"大理白族自治州药品检验所"</f>
        <v>单位名称：大理白族自治州药品检验所</v>
      </c>
      <c r="B3" s="139"/>
      <c r="C3" s="139"/>
      <c r="D3" s="139"/>
      <c r="E3" s="139"/>
      <c r="F3" s="139"/>
      <c r="G3" s="139"/>
      <c r="H3" s="140"/>
      <c r="I3" s="140"/>
      <c r="J3" s="140"/>
      <c r="K3" s="94"/>
      <c r="L3" s="140"/>
      <c r="M3" s="140"/>
      <c r="N3" s="140"/>
      <c r="O3" s="140"/>
      <c r="P3" s="94"/>
      <c r="Q3" s="94"/>
      <c r="R3" s="140"/>
      <c r="S3" s="142"/>
      <c r="T3" s="142"/>
      <c r="U3" s="142"/>
      <c r="V3" s="143"/>
      <c r="W3" s="142"/>
      <c r="X3" s="98"/>
      <c r="Y3" s="98"/>
      <c r="Z3" s="98"/>
      <c r="AA3" s="98"/>
      <c r="AB3" s="98"/>
      <c r="AC3" s="98"/>
      <c r="AD3" s="98" t="s">
        <v>21</v>
      </c>
    </row>
    <row r="4" ht="18" customHeight="1" spans="1:30">
      <c r="A4" s="9" t="s">
        <v>209</v>
      </c>
      <c r="B4" s="9" t="s">
        <v>210</v>
      </c>
      <c r="C4" s="9" t="s">
        <v>211</v>
      </c>
      <c r="D4" s="9" t="s">
        <v>212</v>
      </c>
      <c r="E4" s="9" t="s">
        <v>213</v>
      </c>
      <c r="F4" s="9" t="s">
        <v>214</v>
      </c>
      <c r="G4" s="9" t="s">
        <v>215</v>
      </c>
      <c r="H4" s="84" t="s">
        <v>75</v>
      </c>
      <c r="I4" s="84" t="s">
        <v>76</v>
      </c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 t="s">
        <v>64</v>
      </c>
      <c r="Z4" s="84"/>
      <c r="AA4" s="84"/>
      <c r="AB4" s="84"/>
      <c r="AC4" s="84"/>
      <c r="AD4" s="84"/>
    </row>
    <row r="5" ht="18" customHeight="1" spans="1:30">
      <c r="A5" s="9"/>
      <c r="B5" s="9"/>
      <c r="C5" s="9"/>
      <c r="D5" s="9"/>
      <c r="E5" s="9"/>
      <c r="F5" s="9"/>
      <c r="G5" s="9"/>
      <c r="H5" s="84"/>
      <c r="I5" s="84" t="s">
        <v>77</v>
      </c>
      <c r="J5" s="84" t="s">
        <v>78</v>
      </c>
      <c r="K5" s="84"/>
      <c r="L5" s="84"/>
      <c r="M5" s="84"/>
      <c r="N5" s="84"/>
      <c r="O5" s="84"/>
      <c r="P5" s="9" t="s">
        <v>79</v>
      </c>
      <c r="Q5" s="9" t="s">
        <v>80</v>
      </c>
      <c r="R5" s="9" t="s">
        <v>81</v>
      </c>
      <c r="S5" s="84" t="s">
        <v>82</v>
      </c>
      <c r="T5" s="84"/>
      <c r="U5" s="84"/>
      <c r="V5" s="84"/>
      <c r="W5" s="84"/>
      <c r="X5" s="84"/>
      <c r="Y5" s="144" t="s">
        <v>77</v>
      </c>
      <c r="Z5" s="144" t="s">
        <v>78</v>
      </c>
      <c r="AA5" s="144" t="s">
        <v>79</v>
      </c>
      <c r="AB5" s="144" t="s">
        <v>80</v>
      </c>
      <c r="AC5" s="144" t="s">
        <v>81</v>
      </c>
      <c r="AD5" s="144" t="s">
        <v>82</v>
      </c>
    </row>
    <row r="6" ht="18.75" customHeight="1" spans="1:30">
      <c r="A6" s="9"/>
      <c r="B6" s="9"/>
      <c r="C6" s="9"/>
      <c r="D6" s="9"/>
      <c r="E6" s="9"/>
      <c r="F6" s="9"/>
      <c r="G6" s="9"/>
      <c r="H6" s="84"/>
      <c r="I6" s="9"/>
      <c r="J6" s="9" t="s">
        <v>216</v>
      </c>
      <c r="K6" s="9" t="s">
        <v>217</v>
      </c>
      <c r="L6" s="9" t="s">
        <v>218</v>
      </c>
      <c r="M6" s="9" t="s">
        <v>219</v>
      </c>
      <c r="N6" s="9" t="s">
        <v>220</v>
      </c>
      <c r="O6" s="9" t="s">
        <v>221</v>
      </c>
      <c r="P6" s="9" t="s">
        <v>79</v>
      </c>
      <c r="Q6" s="9"/>
      <c r="R6" s="9"/>
      <c r="S6" s="9" t="s">
        <v>77</v>
      </c>
      <c r="T6" s="9" t="s">
        <v>84</v>
      </c>
      <c r="U6" s="9" t="s">
        <v>222</v>
      </c>
      <c r="V6" s="9" t="s">
        <v>86</v>
      </c>
      <c r="W6" s="9" t="s">
        <v>87</v>
      </c>
      <c r="X6" s="9" t="s">
        <v>88</v>
      </c>
      <c r="Y6" s="9"/>
      <c r="Z6" s="9"/>
      <c r="AA6" s="9"/>
      <c r="AB6" s="9"/>
      <c r="AC6" s="9"/>
      <c r="AD6" s="9"/>
    </row>
    <row r="7" ht="37.5" customHeight="1" spans="1:30">
      <c r="A7" s="9"/>
      <c r="B7" s="9"/>
      <c r="C7" s="9"/>
      <c r="D7" s="9"/>
      <c r="E7" s="9"/>
      <c r="F7" s="9"/>
      <c r="G7" s="9"/>
      <c r="H7" s="84"/>
      <c r="I7" s="9"/>
      <c r="J7" s="9" t="s">
        <v>216</v>
      </c>
      <c r="K7" s="9" t="s">
        <v>223</v>
      </c>
      <c r="L7" s="9" t="s">
        <v>217</v>
      </c>
      <c r="M7" s="9" t="s">
        <v>219</v>
      </c>
      <c r="N7" s="9" t="s">
        <v>220</v>
      </c>
      <c r="O7" s="9" t="s">
        <v>221</v>
      </c>
      <c r="P7" s="9"/>
      <c r="Q7" s="9"/>
      <c r="R7" s="9" t="s">
        <v>81</v>
      </c>
      <c r="S7" s="9" t="s">
        <v>77</v>
      </c>
      <c r="T7" s="9" t="s">
        <v>84</v>
      </c>
      <c r="U7" s="9" t="s">
        <v>222</v>
      </c>
      <c r="V7" s="9" t="s">
        <v>86</v>
      </c>
      <c r="W7" s="9" t="s">
        <v>87</v>
      </c>
      <c r="X7" s="9" t="s">
        <v>88</v>
      </c>
      <c r="Y7" s="9"/>
      <c r="Z7" s="9"/>
      <c r="AA7" s="9"/>
      <c r="AB7" s="9"/>
      <c r="AC7" s="9"/>
      <c r="AD7" s="9"/>
    </row>
    <row r="8" ht="19.5" customHeight="1" spans="1:30">
      <c r="A8" s="127">
        <v>1</v>
      </c>
      <c r="B8" s="127">
        <v>2</v>
      </c>
      <c r="C8" s="127">
        <v>3</v>
      </c>
      <c r="D8" s="127">
        <v>4</v>
      </c>
      <c r="E8" s="127">
        <v>5</v>
      </c>
      <c r="F8" s="127">
        <v>6</v>
      </c>
      <c r="G8" s="127">
        <v>7</v>
      </c>
      <c r="H8" s="141" t="s">
        <v>224</v>
      </c>
      <c r="I8" s="141" t="s">
        <v>225</v>
      </c>
      <c r="J8" s="141">
        <v>10</v>
      </c>
      <c r="K8" s="127">
        <v>11</v>
      </c>
      <c r="L8" s="127">
        <v>12</v>
      </c>
      <c r="M8" s="127">
        <v>13</v>
      </c>
      <c r="N8" s="127">
        <v>14</v>
      </c>
      <c r="O8" s="127">
        <v>15</v>
      </c>
      <c r="P8" s="127">
        <v>16</v>
      </c>
      <c r="Q8" s="127">
        <v>17</v>
      </c>
      <c r="R8" s="127">
        <v>18</v>
      </c>
      <c r="S8" s="127" t="s">
        <v>226</v>
      </c>
      <c r="T8" s="127">
        <v>20</v>
      </c>
      <c r="U8" s="127">
        <v>21</v>
      </c>
      <c r="V8" s="127">
        <v>22</v>
      </c>
      <c r="W8" s="127">
        <v>23</v>
      </c>
      <c r="X8" s="127">
        <v>24</v>
      </c>
      <c r="Y8" s="127" t="s">
        <v>227</v>
      </c>
      <c r="Z8" s="127">
        <v>26</v>
      </c>
      <c r="AA8" s="127">
        <v>27</v>
      </c>
      <c r="AB8" s="127">
        <v>28</v>
      </c>
      <c r="AC8" s="127">
        <v>29</v>
      </c>
      <c r="AD8" s="127">
        <v>30</v>
      </c>
    </row>
    <row r="9" ht="21" customHeight="1" spans="1:30">
      <c r="A9" s="128" t="s">
        <v>94</v>
      </c>
      <c r="B9" s="128" t="s">
        <v>228</v>
      </c>
      <c r="C9" s="128" t="s">
        <v>229</v>
      </c>
      <c r="D9" s="128" t="s">
        <v>123</v>
      </c>
      <c r="E9" s="128" t="s">
        <v>124</v>
      </c>
      <c r="F9" s="128" t="s">
        <v>230</v>
      </c>
      <c r="G9" s="128" t="s">
        <v>231</v>
      </c>
      <c r="H9" s="47">
        <v>1732890.96</v>
      </c>
      <c r="I9" s="47">
        <v>1732890.96</v>
      </c>
      <c r="J9" s="47">
        <v>1732890.96</v>
      </c>
      <c r="K9" s="47"/>
      <c r="L9" s="47">
        <v>519867.29</v>
      </c>
      <c r="M9" s="47"/>
      <c r="N9" s="47">
        <v>1213023.67</v>
      </c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</row>
    <row r="10" ht="21" customHeight="1" spans="1:30">
      <c r="A10" s="128" t="s">
        <v>94</v>
      </c>
      <c r="B10" s="128" t="s">
        <v>228</v>
      </c>
      <c r="C10" s="128" t="s">
        <v>229</v>
      </c>
      <c r="D10" s="128" t="s">
        <v>123</v>
      </c>
      <c r="E10" s="128" t="s">
        <v>124</v>
      </c>
      <c r="F10" s="128" t="s">
        <v>232</v>
      </c>
      <c r="G10" s="128" t="s">
        <v>233</v>
      </c>
      <c r="H10" s="47">
        <v>189435.6</v>
      </c>
      <c r="I10" s="47">
        <v>189435.6</v>
      </c>
      <c r="J10" s="47">
        <v>189435.6</v>
      </c>
      <c r="K10" s="47"/>
      <c r="L10" s="47">
        <v>56830.68</v>
      </c>
      <c r="M10" s="47"/>
      <c r="N10" s="47">
        <v>132604.92</v>
      </c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138"/>
      <c r="AD10" s="138"/>
    </row>
    <row r="11" ht="21" customHeight="1" spans="1:30">
      <c r="A11" s="128" t="s">
        <v>94</v>
      </c>
      <c r="B11" s="128" t="s">
        <v>228</v>
      </c>
      <c r="C11" s="128" t="s">
        <v>229</v>
      </c>
      <c r="D11" s="128" t="s">
        <v>123</v>
      </c>
      <c r="E11" s="128" t="s">
        <v>124</v>
      </c>
      <c r="F11" s="128" t="s">
        <v>234</v>
      </c>
      <c r="G11" s="128" t="s">
        <v>235</v>
      </c>
      <c r="H11" s="47">
        <v>135458</v>
      </c>
      <c r="I11" s="47">
        <v>135458</v>
      </c>
      <c r="J11" s="47">
        <v>135458</v>
      </c>
      <c r="K11" s="47"/>
      <c r="L11" s="47">
        <v>40637.4</v>
      </c>
      <c r="M11" s="47"/>
      <c r="N11" s="47">
        <v>94820.6</v>
      </c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138"/>
      <c r="AD11" s="138"/>
    </row>
    <row r="12" ht="21" customHeight="1" spans="1:30">
      <c r="A12" s="128" t="s">
        <v>94</v>
      </c>
      <c r="B12" s="128" t="s">
        <v>228</v>
      </c>
      <c r="C12" s="128" t="s">
        <v>229</v>
      </c>
      <c r="D12" s="128" t="s">
        <v>123</v>
      </c>
      <c r="E12" s="128" t="s">
        <v>124</v>
      </c>
      <c r="F12" s="128" t="s">
        <v>236</v>
      </c>
      <c r="G12" s="128" t="s">
        <v>237</v>
      </c>
      <c r="H12" s="47">
        <v>267299.52</v>
      </c>
      <c r="I12" s="47">
        <v>267299.52</v>
      </c>
      <c r="J12" s="47">
        <v>267299.52</v>
      </c>
      <c r="K12" s="47"/>
      <c r="L12" s="47">
        <v>80189.86</v>
      </c>
      <c r="M12" s="47"/>
      <c r="N12" s="47">
        <v>187109.66</v>
      </c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138"/>
      <c r="AD12" s="138"/>
    </row>
    <row r="13" ht="21" customHeight="1" spans="1:30">
      <c r="A13" s="128" t="s">
        <v>94</v>
      </c>
      <c r="B13" s="128" t="s">
        <v>228</v>
      </c>
      <c r="C13" s="128" t="s">
        <v>229</v>
      </c>
      <c r="D13" s="128" t="s">
        <v>123</v>
      </c>
      <c r="E13" s="128" t="s">
        <v>124</v>
      </c>
      <c r="F13" s="128" t="s">
        <v>236</v>
      </c>
      <c r="G13" s="128" t="s">
        <v>237</v>
      </c>
      <c r="H13" s="47">
        <v>461347.8</v>
      </c>
      <c r="I13" s="47">
        <v>461347.8</v>
      </c>
      <c r="J13" s="47">
        <v>461347.8</v>
      </c>
      <c r="K13" s="47"/>
      <c r="L13" s="47">
        <v>138404.34</v>
      </c>
      <c r="M13" s="47"/>
      <c r="N13" s="47">
        <v>322943.46</v>
      </c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138"/>
      <c r="AD13" s="138"/>
    </row>
    <row r="14" ht="21" customHeight="1" spans="1:30">
      <c r="A14" s="128" t="s">
        <v>94</v>
      </c>
      <c r="B14" s="128" t="s">
        <v>228</v>
      </c>
      <c r="C14" s="128" t="s">
        <v>229</v>
      </c>
      <c r="D14" s="128" t="s">
        <v>123</v>
      </c>
      <c r="E14" s="128" t="s">
        <v>124</v>
      </c>
      <c r="F14" s="128" t="s">
        <v>236</v>
      </c>
      <c r="G14" s="128" t="s">
        <v>237</v>
      </c>
      <c r="H14" s="47">
        <v>531046.77</v>
      </c>
      <c r="I14" s="47">
        <v>531046.77</v>
      </c>
      <c r="J14" s="47">
        <v>531046.77</v>
      </c>
      <c r="K14" s="47"/>
      <c r="L14" s="47">
        <v>159314.03</v>
      </c>
      <c r="M14" s="47"/>
      <c r="N14" s="47">
        <v>371732.74</v>
      </c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138"/>
      <c r="AD14" s="138"/>
    </row>
    <row r="15" ht="21" customHeight="1" spans="1:30">
      <c r="A15" s="128" t="s">
        <v>94</v>
      </c>
      <c r="B15" s="128" t="s">
        <v>238</v>
      </c>
      <c r="C15" s="128" t="s">
        <v>239</v>
      </c>
      <c r="D15" s="128" t="s">
        <v>123</v>
      </c>
      <c r="E15" s="128" t="s">
        <v>124</v>
      </c>
      <c r="F15" s="128" t="s">
        <v>240</v>
      </c>
      <c r="G15" s="128" t="s">
        <v>241</v>
      </c>
      <c r="H15" s="47">
        <v>20975.66</v>
      </c>
      <c r="I15" s="47">
        <v>20975.66</v>
      </c>
      <c r="J15" s="47">
        <v>20975.66</v>
      </c>
      <c r="K15" s="47"/>
      <c r="L15" s="47">
        <v>6292.7</v>
      </c>
      <c r="M15" s="47"/>
      <c r="N15" s="47">
        <v>14682.96</v>
      </c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138"/>
      <c r="AD15" s="138"/>
    </row>
    <row r="16" ht="21" customHeight="1" spans="1:30">
      <c r="A16" s="128" t="s">
        <v>94</v>
      </c>
      <c r="B16" s="128" t="s">
        <v>238</v>
      </c>
      <c r="C16" s="128" t="s">
        <v>239</v>
      </c>
      <c r="D16" s="128" t="s">
        <v>136</v>
      </c>
      <c r="E16" s="128" t="s">
        <v>137</v>
      </c>
      <c r="F16" s="128" t="s">
        <v>242</v>
      </c>
      <c r="G16" s="128" t="s">
        <v>243</v>
      </c>
      <c r="H16" s="47">
        <v>580627.58</v>
      </c>
      <c r="I16" s="47">
        <v>580627.58</v>
      </c>
      <c r="J16" s="47">
        <v>580627.58</v>
      </c>
      <c r="K16" s="47"/>
      <c r="L16" s="47">
        <v>174188.27</v>
      </c>
      <c r="M16" s="47"/>
      <c r="N16" s="47">
        <v>406439.31</v>
      </c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138"/>
      <c r="AD16" s="138"/>
    </row>
    <row r="17" ht="21" customHeight="1" spans="1:30">
      <c r="A17" s="128" t="s">
        <v>94</v>
      </c>
      <c r="B17" s="128" t="s">
        <v>238</v>
      </c>
      <c r="C17" s="128" t="s">
        <v>239</v>
      </c>
      <c r="D17" s="128" t="s">
        <v>142</v>
      </c>
      <c r="E17" s="128" t="s">
        <v>143</v>
      </c>
      <c r="F17" s="128" t="s">
        <v>244</v>
      </c>
      <c r="G17" s="128" t="s">
        <v>245</v>
      </c>
      <c r="H17" s="47">
        <v>257700.93</v>
      </c>
      <c r="I17" s="47">
        <v>257700.93</v>
      </c>
      <c r="J17" s="47">
        <v>257700.93</v>
      </c>
      <c r="K17" s="47"/>
      <c r="L17" s="47">
        <v>77310.28</v>
      </c>
      <c r="M17" s="47"/>
      <c r="N17" s="47">
        <v>180390.65</v>
      </c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138"/>
      <c r="AD17" s="138"/>
    </row>
    <row r="18" ht="21" customHeight="1" spans="1:30">
      <c r="A18" s="128" t="s">
        <v>94</v>
      </c>
      <c r="B18" s="128" t="s">
        <v>238</v>
      </c>
      <c r="C18" s="128" t="s">
        <v>239</v>
      </c>
      <c r="D18" s="128" t="s">
        <v>144</v>
      </c>
      <c r="E18" s="128" t="s">
        <v>145</v>
      </c>
      <c r="F18" s="128" t="s">
        <v>246</v>
      </c>
      <c r="G18" s="128" t="s">
        <v>247</v>
      </c>
      <c r="H18" s="47">
        <v>119860.9</v>
      </c>
      <c r="I18" s="47">
        <v>119860.9</v>
      </c>
      <c r="J18" s="47">
        <v>119860.9</v>
      </c>
      <c r="K18" s="47"/>
      <c r="L18" s="47">
        <v>35958.27</v>
      </c>
      <c r="M18" s="47"/>
      <c r="N18" s="47">
        <v>83902.63</v>
      </c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138"/>
      <c r="AD18" s="138"/>
    </row>
    <row r="19" ht="21" customHeight="1" spans="1:30">
      <c r="A19" s="128" t="s">
        <v>94</v>
      </c>
      <c r="B19" s="128" t="s">
        <v>238</v>
      </c>
      <c r="C19" s="128" t="s">
        <v>239</v>
      </c>
      <c r="D19" s="128" t="s">
        <v>144</v>
      </c>
      <c r="E19" s="128" t="s">
        <v>145</v>
      </c>
      <c r="F19" s="128" t="s">
        <v>246</v>
      </c>
      <c r="G19" s="128" t="s">
        <v>247</v>
      </c>
      <c r="H19" s="47">
        <v>79028.51</v>
      </c>
      <c r="I19" s="47">
        <v>79028.51</v>
      </c>
      <c r="J19" s="47">
        <v>79028.51</v>
      </c>
      <c r="K19" s="47"/>
      <c r="L19" s="47">
        <v>23708.55</v>
      </c>
      <c r="M19" s="47"/>
      <c r="N19" s="47">
        <v>55319.96</v>
      </c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138"/>
      <c r="AD19" s="138"/>
    </row>
    <row r="20" ht="21" customHeight="1" spans="1:30">
      <c r="A20" s="128" t="s">
        <v>94</v>
      </c>
      <c r="B20" s="128" t="s">
        <v>238</v>
      </c>
      <c r="C20" s="128" t="s">
        <v>239</v>
      </c>
      <c r="D20" s="128" t="s">
        <v>146</v>
      </c>
      <c r="E20" s="128" t="s">
        <v>147</v>
      </c>
      <c r="F20" s="128" t="s">
        <v>240</v>
      </c>
      <c r="G20" s="128" t="s">
        <v>241</v>
      </c>
      <c r="H20" s="47">
        <v>13440</v>
      </c>
      <c r="I20" s="47">
        <v>13440</v>
      </c>
      <c r="J20" s="47">
        <v>13440</v>
      </c>
      <c r="K20" s="47"/>
      <c r="L20" s="47">
        <v>4032</v>
      </c>
      <c r="M20" s="47"/>
      <c r="N20" s="47">
        <v>9408</v>
      </c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138"/>
      <c r="AD20" s="138"/>
    </row>
    <row r="21" ht="21" customHeight="1" spans="1:30">
      <c r="A21" s="128" t="s">
        <v>94</v>
      </c>
      <c r="B21" s="128" t="s">
        <v>238</v>
      </c>
      <c r="C21" s="128" t="s">
        <v>239</v>
      </c>
      <c r="D21" s="128" t="s">
        <v>146</v>
      </c>
      <c r="E21" s="128" t="s">
        <v>147</v>
      </c>
      <c r="F21" s="128" t="s">
        <v>240</v>
      </c>
      <c r="G21" s="128" t="s">
        <v>241</v>
      </c>
      <c r="H21" s="47">
        <v>13484.35</v>
      </c>
      <c r="I21" s="47">
        <v>13484.35</v>
      </c>
      <c r="J21" s="47">
        <v>13484.35</v>
      </c>
      <c r="K21" s="47"/>
      <c r="L21" s="47">
        <v>4045.31</v>
      </c>
      <c r="M21" s="47"/>
      <c r="N21" s="47">
        <v>9439.04</v>
      </c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138"/>
      <c r="AD21" s="138"/>
    </row>
    <row r="22" ht="21" customHeight="1" spans="1:30">
      <c r="A22" s="128" t="s">
        <v>94</v>
      </c>
      <c r="B22" s="128" t="s">
        <v>248</v>
      </c>
      <c r="C22" s="128" t="s">
        <v>153</v>
      </c>
      <c r="D22" s="128" t="s">
        <v>152</v>
      </c>
      <c r="E22" s="128" t="s">
        <v>153</v>
      </c>
      <c r="F22" s="128" t="s">
        <v>249</v>
      </c>
      <c r="G22" s="128" t="s">
        <v>153</v>
      </c>
      <c r="H22" s="47">
        <v>336572.4</v>
      </c>
      <c r="I22" s="47">
        <v>336572.4</v>
      </c>
      <c r="J22" s="47">
        <v>336572.4</v>
      </c>
      <c r="K22" s="47"/>
      <c r="L22" s="47">
        <v>100971.72</v>
      </c>
      <c r="M22" s="47"/>
      <c r="N22" s="47">
        <v>235600.68</v>
      </c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138"/>
      <c r="AD22" s="138"/>
    </row>
    <row r="23" ht="21" customHeight="1" spans="1:30">
      <c r="A23" s="128" t="s">
        <v>94</v>
      </c>
      <c r="B23" s="128" t="s">
        <v>250</v>
      </c>
      <c r="C23" s="128" t="s">
        <v>251</v>
      </c>
      <c r="D23" s="128" t="s">
        <v>123</v>
      </c>
      <c r="E23" s="128" t="s">
        <v>124</v>
      </c>
      <c r="F23" s="128" t="s">
        <v>252</v>
      </c>
      <c r="G23" s="128" t="s">
        <v>253</v>
      </c>
      <c r="H23" s="47">
        <v>38000</v>
      </c>
      <c r="I23" s="47">
        <v>38000</v>
      </c>
      <c r="J23" s="47">
        <v>38000</v>
      </c>
      <c r="K23" s="47"/>
      <c r="L23" s="47">
        <v>11400</v>
      </c>
      <c r="M23" s="47"/>
      <c r="N23" s="47">
        <v>26600</v>
      </c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138"/>
      <c r="AD23" s="138"/>
    </row>
    <row r="24" ht="21" customHeight="1" spans="1:30">
      <c r="A24" s="128" t="s">
        <v>94</v>
      </c>
      <c r="B24" s="128" t="s">
        <v>254</v>
      </c>
      <c r="C24" s="128" t="s">
        <v>255</v>
      </c>
      <c r="D24" s="128" t="s">
        <v>123</v>
      </c>
      <c r="E24" s="128" t="s">
        <v>124</v>
      </c>
      <c r="F24" s="128" t="s">
        <v>256</v>
      </c>
      <c r="G24" s="128" t="s">
        <v>255</v>
      </c>
      <c r="H24" s="47">
        <v>40000</v>
      </c>
      <c r="I24" s="47">
        <v>40000</v>
      </c>
      <c r="J24" s="47">
        <v>40000</v>
      </c>
      <c r="K24" s="47"/>
      <c r="L24" s="47">
        <v>12000</v>
      </c>
      <c r="M24" s="47"/>
      <c r="N24" s="47">
        <v>28000</v>
      </c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138"/>
      <c r="AD24" s="138"/>
    </row>
    <row r="25" ht="21" customHeight="1" spans="1:30">
      <c r="A25" s="128" t="s">
        <v>94</v>
      </c>
      <c r="B25" s="128" t="s">
        <v>254</v>
      </c>
      <c r="C25" s="128" t="s">
        <v>255</v>
      </c>
      <c r="D25" s="128" t="s">
        <v>123</v>
      </c>
      <c r="E25" s="128" t="s">
        <v>124</v>
      </c>
      <c r="F25" s="128" t="s">
        <v>256</v>
      </c>
      <c r="G25" s="128" t="s">
        <v>255</v>
      </c>
      <c r="H25" s="47">
        <v>59930.45</v>
      </c>
      <c r="I25" s="47">
        <v>59930.45</v>
      </c>
      <c r="J25" s="47">
        <v>59930.45</v>
      </c>
      <c r="K25" s="47"/>
      <c r="L25" s="47">
        <v>17979.14</v>
      </c>
      <c r="M25" s="47"/>
      <c r="N25" s="47">
        <v>41951.31</v>
      </c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138"/>
      <c r="AD25" s="138"/>
    </row>
    <row r="26" ht="21" customHeight="1" spans="1:30">
      <c r="A26" s="128" t="s">
        <v>94</v>
      </c>
      <c r="B26" s="128" t="s">
        <v>257</v>
      </c>
      <c r="C26" s="128" t="s">
        <v>258</v>
      </c>
      <c r="D26" s="128" t="s">
        <v>123</v>
      </c>
      <c r="E26" s="128" t="s">
        <v>124</v>
      </c>
      <c r="F26" s="128" t="s">
        <v>259</v>
      </c>
      <c r="G26" s="128" t="s">
        <v>260</v>
      </c>
      <c r="H26" s="47">
        <v>83630</v>
      </c>
      <c r="I26" s="47">
        <v>83630</v>
      </c>
      <c r="J26" s="47">
        <v>83630</v>
      </c>
      <c r="K26" s="47"/>
      <c r="L26" s="47">
        <v>25089</v>
      </c>
      <c r="M26" s="47"/>
      <c r="N26" s="47">
        <v>58541</v>
      </c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138"/>
      <c r="AD26" s="138"/>
    </row>
    <row r="27" ht="21" customHeight="1" spans="1:30">
      <c r="A27" s="128" t="s">
        <v>94</v>
      </c>
      <c r="B27" s="128" t="s">
        <v>257</v>
      </c>
      <c r="C27" s="128" t="s">
        <v>258</v>
      </c>
      <c r="D27" s="128" t="s">
        <v>123</v>
      </c>
      <c r="E27" s="128" t="s">
        <v>124</v>
      </c>
      <c r="F27" s="128" t="s">
        <v>261</v>
      </c>
      <c r="G27" s="128" t="s">
        <v>262</v>
      </c>
      <c r="H27" s="47">
        <v>5000</v>
      </c>
      <c r="I27" s="47">
        <v>5000</v>
      </c>
      <c r="J27" s="47">
        <v>5000</v>
      </c>
      <c r="K27" s="47"/>
      <c r="L27" s="47">
        <v>1500</v>
      </c>
      <c r="M27" s="47"/>
      <c r="N27" s="47">
        <v>3500</v>
      </c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138"/>
      <c r="AD27" s="138"/>
    </row>
    <row r="28" ht="21" customHeight="1" spans="1:30">
      <c r="A28" s="128" t="s">
        <v>94</v>
      </c>
      <c r="B28" s="128" t="s">
        <v>257</v>
      </c>
      <c r="C28" s="128" t="s">
        <v>258</v>
      </c>
      <c r="D28" s="128" t="s">
        <v>123</v>
      </c>
      <c r="E28" s="128" t="s">
        <v>124</v>
      </c>
      <c r="F28" s="128" t="s">
        <v>263</v>
      </c>
      <c r="G28" s="128" t="s">
        <v>264</v>
      </c>
      <c r="H28" s="47">
        <v>14250</v>
      </c>
      <c r="I28" s="47">
        <v>14250</v>
      </c>
      <c r="J28" s="47">
        <v>14250</v>
      </c>
      <c r="K28" s="47"/>
      <c r="L28" s="47">
        <v>4275</v>
      </c>
      <c r="M28" s="47"/>
      <c r="N28" s="47">
        <v>9975</v>
      </c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138"/>
      <c r="AD28" s="138"/>
    </row>
    <row r="29" ht="21" customHeight="1" spans="1:30">
      <c r="A29" s="128" t="s">
        <v>94</v>
      </c>
      <c r="B29" s="128" t="s">
        <v>257</v>
      </c>
      <c r="C29" s="128" t="s">
        <v>258</v>
      </c>
      <c r="D29" s="128" t="s">
        <v>123</v>
      </c>
      <c r="E29" s="128" t="s">
        <v>124</v>
      </c>
      <c r="F29" s="128" t="s">
        <v>265</v>
      </c>
      <c r="G29" s="128" t="s">
        <v>266</v>
      </c>
      <c r="H29" s="47">
        <v>5000</v>
      </c>
      <c r="I29" s="47">
        <v>5000</v>
      </c>
      <c r="J29" s="47">
        <v>5000</v>
      </c>
      <c r="K29" s="47"/>
      <c r="L29" s="47">
        <v>1500</v>
      </c>
      <c r="M29" s="47"/>
      <c r="N29" s="47">
        <v>3500</v>
      </c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138"/>
      <c r="AD29" s="138"/>
    </row>
    <row r="30" ht="21" customHeight="1" spans="1:30">
      <c r="A30" s="128" t="s">
        <v>94</v>
      </c>
      <c r="B30" s="128" t="s">
        <v>257</v>
      </c>
      <c r="C30" s="128" t="s">
        <v>258</v>
      </c>
      <c r="D30" s="128" t="s">
        <v>123</v>
      </c>
      <c r="E30" s="128" t="s">
        <v>124</v>
      </c>
      <c r="F30" s="128" t="s">
        <v>267</v>
      </c>
      <c r="G30" s="128" t="s">
        <v>268</v>
      </c>
      <c r="H30" s="47">
        <v>11308.8</v>
      </c>
      <c r="I30" s="47">
        <v>11308.8</v>
      </c>
      <c r="J30" s="47">
        <v>11308.8</v>
      </c>
      <c r="K30" s="47"/>
      <c r="L30" s="47">
        <v>3392.64</v>
      </c>
      <c r="M30" s="47"/>
      <c r="N30" s="47">
        <v>7916.16</v>
      </c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138"/>
      <c r="AD30" s="138"/>
    </row>
    <row r="31" ht="21" customHeight="1" spans="1:30">
      <c r="A31" s="128" t="s">
        <v>94</v>
      </c>
      <c r="B31" s="128" t="s">
        <v>257</v>
      </c>
      <c r="C31" s="128" t="s">
        <v>258</v>
      </c>
      <c r="D31" s="128" t="s">
        <v>123</v>
      </c>
      <c r="E31" s="128" t="s">
        <v>124</v>
      </c>
      <c r="F31" s="128" t="s">
        <v>267</v>
      </c>
      <c r="G31" s="128" t="s">
        <v>268</v>
      </c>
      <c r="H31" s="47">
        <v>15000</v>
      </c>
      <c r="I31" s="47">
        <v>15000</v>
      </c>
      <c r="J31" s="47">
        <v>15000</v>
      </c>
      <c r="K31" s="47"/>
      <c r="L31" s="47">
        <v>4500</v>
      </c>
      <c r="M31" s="47"/>
      <c r="N31" s="47">
        <v>10500</v>
      </c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138"/>
      <c r="AD31" s="138"/>
    </row>
    <row r="32" ht="21" customHeight="1" spans="1:30">
      <c r="A32" s="128" t="s">
        <v>94</v>
      </c>
      <c r="B32" s="128" t="s">
        <v>269</v>
      </c>
      <c r="C32" s="128" t="s">
        <v>204</v>
      </c>
      <c r="D32" s="128" t="s">
        <v>123</v>
      </c>
      <c r="E32" s="128" t="s">
        <v>124</v>
      </c>
      <c r="F32" s="128" t="s">
        <v>270</v>
      </c>
      <c r="G32" s="128" t="s">
        <v>204</v>
      </c>
      <c r="H32" s="47">
        <v>4850</v>
      </c>
      <c r="I32" s="47">
        <v>4850</v>
      </c>
      <c r="J32" s="47">
        <v>4850</v>
      </c>
      <c r="K32" s="47"/>
      <c r="L32" s="47">
        <v>1455</v>
      </c>
      <c r="M32" s="47"/>
      <c r="N32" s="47">
        <v>3395</v>
      </c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138"/>
      <c r="AD32" s="138"/>
    </row>
    <row r="33" ht="21" customHeight="1" spans="1:30">
      <c r="A33" s="128" t="s">
        <v>94</v>
      </c>
      <c r="B33" s="128" t="s">
        <v>271</v>
      </c>
      <c r="C33" s="128" t="s">
        <v>272</v>
      </c>
      <c r="D33" s="128" t="s">
        <v>123</v>
      </c>
      <c r="E33" s="128" t="s">
        <v>124</v>
      </c>
      <c r="F33" s="128" t="s">
        <v>236</v>
      </c>
      <c r="G33" s="128" t="s">
        <v>237</v>
      </c>
      <c r="H33" s="47">
        <v>297600</v>
      </c>
      <c r="I33" s="47">
        <v>297600</v>
      </c>
      <c r="J33" s="47">
        <v>297600</v>
      </c>
      <c r="K33" s="47"/>
      <c r="L33" s="47">
        <v>89280</v>
      </c>
      <c r="M33" s="47"/>
      <c r="N33" s="47">
        <v>208320</v>
      </c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138"/>
      <c r="AD33" s="138"/>
    </row>
    <row r="34" ht="21" customHeight="1" spans="1:30">
      <c r="A34" s="128" t="s">
        <v>94</v>
      </c>
      <c r="B34" s="128" t="s">
        <v>271</v>
      </c>
      <c r="C34" s="128" t="s">
        <v>272</v>
      </c>
      <c r="D34" s="128" t="s">
        <v>123</v>
      </c>
      <c r="E34" s="128" t="s">
        <v>124</v>
      </c>
      <c r="F34" s="128" t="s">
        <v>236</v>
      </c>
      <c r="G34" s="128" t="s">
        <v>237</v>
      </c>
      <c r="H34" s="47">
        <v>638724</v>
      </c>
      <c r="I34" s="47">
        <v>638724</v>
      </c>
      <c r="J34" s="47">
        <v>638724</v>
      </c>
      <c r="K34" s="47"/>
      <c r="L34" s="47">
        <v>191617.2</v>
      </c>
      <c r="M34" s="47"/>
      <c r="N34" s="47">
        <v>447106.8</v>
      </c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138"/>
      <c r="AD34" s="138"/>
    </row>
    <row r="35" ht="21" customHeight="1" spans="1:30">
      <c r="A35" s="128" t="s">
        <v>94</v>
      </c>
      <c r="B35" s="128" t="s">
        <v>273</v>
      </c>
      <c r="C35" s="128" t="s">
        <v>274</v>
      </c>
      <c r="D35" s="128" t="s">
        <v>123</v>
      </c>
      <c r="E35" s="128" t="s">
        <v>124</v>
      </c>
      <c r="F35" s="128" t="s">
        <v>240</v>
      </c>
      <c r="G35" s="128" t="s">
        <v>241</v>
      </c>
      <c r="H35" s="47">
        <v>50000</v>
      </c>
      <c r="I35" s="47">
        <v>50000</v>
      </c>
      <c r="J35" s="47">
        <v>50000</v>
      </c>
      <c r="K35" s="47"/>
      <c r="L35" s="47">
        <v>15000</v>
      </c>
      <c r="M35" s="47"/>
      <c r="N35" s="47">
        <v>35000</v>
      </c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138"/>
      <c r="AD35" s="138"/>
    </row>
    <row r="36" ht="21" customHeight="1" spans="1:30">
      <c r="A36" s="128" t="s">
        <v>94</v>
      </c>
      <c r="B36" s="128" t="s">
        <v>275</v>
      </c>
      <c r="C36" s="128" t="s">
        <v>276</v>
      </c>
      <c r="D36" s="128" t="s">
        <v>123</v>
      </c>
      <c r="E36" s="128" t="s">
        <v>124</v>
      </c>
      <c r="F36" s="128" t="s">
        <v>232</v>
      </c>
      <c r="G36" s="128" t="s">
        <v>233</v>
      </c>
      <c r="H36" s="47">
        <v>20988</v>
      </c>
      <c r="I36" s="47">
        <v>20988</v>
      </c>
      <c r="J36" s="47">
        <v>20988</v>
      </c>
      <c r="K36" s="47"/>
      <c r="L36" s="47">
        <v>6296.4</v>
      </c>
      <c r="M36" s="47"/>
      <c r="N36" s="47">
        <v>14691.6</v>
      </c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47"/>
      <c r="AB36" s="47"/>
      <c r="AC36" s="138"/>
      <c r="AD36" s="138"/>
    </row>
    <row r="37" ht="21" customHeight="1" spans="1:30">
      <c r="A37" s="20" t="s">
        <v>75</v>
      </c>
      <c r="B37" s="20"/>
      <c r="C37" s="20"/>
      <c r="D37" s="20"/>
      <c r="E37" s="20"/>
      <c r="F37" s="20"/>
      <c r="G37" s="20"/>
      <c r="H37" s="43">
        <v>6023450.23</v>
      </c>
      <c r="I37" s="43">
        <v>6023450.23</v>
      </c>
      <c r="J37" s="43">
        <v>6023450.23</v>
      </c>
      <c r="K37" s="43"/>
      <c r="L37" s="43">
        <v>1807035.08</v>
      </c>
      <c r="M37" s="43"/>
      <c r="N37" s="43">
        <v>4216415.15</v>
      </c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</row>
  </sheetData>
  <mergeCells count="36">
    <mergeCell ref="A2:AD2"/>
    <mergeCell ref="A3:G3"/>
    <mergeCell ref="I4:X4"/>
    <mergeCell ref="Y4:AD4"/>
    <mergeCell ref="J5:O5"/>
    <mergeCell ref="S5:X5"/>
    <mergeCell ref="J6:K6"/>
    <mergeCell ref="A37:G37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L6:L7"/>
    <mergeCell ref="M6:M7"/>
    <mergeCell ref="N6:N7"/>
    <mergeCell ref="O6:O7"/>
    <mergeCell ref="P5:P7"/>
    <mergeCell ref="Q5:Q7"/>
    <mergeCell ref="R5:R7"/>
    <mergeCell ref="S6:S7"/>
    <mergeCell ref="T6:T7"/>
    <mergeCell ref="U6:U7"/>
    <mergeCell ref="V6:V7"/>
    <mergeCell ref="W6:W7"/>
    <mergeCell ref="X6:X7"/>
    <mergeCell ref="Y5:Y7"/>
    <mergeCell ref="Z5:Z7"/>
    <mergeCell ref="AA5:AA7"/>
    <mergeCell ref="AB5:AB7"/>
    <mergeCell ref="AC5:AC7"/>
    <mergeCell ref="AD5:AD7"/>
  </mergeCells>
  <printOptions horizontalCentered="1"/>
  <pageMargins left="0.3" right="0.3" top="0.46" bottom="0.46" header="0.4" footer="0.4"/>
  <pageSetup paperSize="9" scale="26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封面</vt:lpstr>
      <vt:lpstr>目录</vt:lpstr>
      <vt:lpstr>表一 部门财务收支预算总表</vt:lpstr>
      <vt:lpstr>表二 部门收入预算表</vt:lpstr>
      <vt:lpstr>表三    部门支出预算表</vt:lpstr>
      <vt:lpstr>表四 财政拨款收支预算总表</vt:lpstr>
      <vt:lpstr>表五 一般公共预算支出预算表（按功能科目分类）</vt:lpstr>
      <vt:lpstr>表六 一般公共预算“三公”经费支出预算表</vt:lpstr>
      <vt:lpstr>表七 部门基本支出预算表（人员类、运转类公用经费项目）</vt:lpstr>
      <vt:lpstr>表八 部门项目支出预算表（其他运转类、特定目标类项目）</vt:lpstr>
      <vt:lpstr>表九 项目支出绩效目标表（本次下达）</vt:lpstr>
      <vt:lpstr>表十 项目支出绩效目标表（另文下达）</vt:lpstr>
      <vt:lpstr>表十一 政府性基金预算支出预算表</vt:lpstr>
      <vt:lpstr>表十二 部门政府采购预算表</vt:lpstr>
      <vt:lpstr>表十三 部门政府购买服务预算表</vt:lpstr>
      <vt:lpstr>表十四 州对下转移支付预算表</vt:lpstr>
      <vt:lpstr>表十五 州对下转移支付绩效目标表</vt:lpstr>
      <vt:lpstr>表十六 新增资产配置表</vt:lpstr>
      <vt:lpstr>表十七 上级补助项目支出预算表</vt:lpstr>
      <vt:lpstr>表十八 部门项目中期规划预算表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卯刘跃</cp:lastModifiedBy>
  <dcterms:created xsi:type="dcterms:W3CDTF">2025-02-24T00:20:00Z</dcterms:created>
  <dcterms:modified xsi:type="dcterms:W3CDTF">2025-03-07T08:26:50Z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03E8D21C23364862A61E5C931EF164D1_12</vt:lpwstr>
  </property>
  <property fmtid="{D5CDD505-2E9C-101B-9397-08002B2CF9AE}" pid="3" name="KSOProductBuildVer">
    <vt:lpwstr>2052-12.1.0.18345</vt:lpwstr>
  </property>
</Properties>
</file>