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tabRatio="782" firstSheet="15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<sst xmlns="http://schemas.openxmlformats.org/spreadsheetml/2006/main" count="1052" uniqueCount="419">
  <si>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</si>
  <si>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</si>
  <si>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</si>
  <si>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</si>
  <si>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</si>
  <si>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</si>
  <si>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</si>
  <si>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</si>
  <si>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</si>
  <si>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</si>
  <si>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</si>
  <si>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</si>
  <si>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</si>
  <si>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</si>
  <si>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</si>
  <si>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</si>
  <si>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</si>
  <si>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</si>
  <si>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</si>
  <si>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</si>
  <si>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</si>
  <si>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</si>
  <si>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</si>
  <si>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</si>
  <si>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</si>
  <si>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</si>
  <si>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</si>
  <si>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</si>
  <si>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</si>
  <si>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</si>
  <si>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</si>
  <si>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</si>
  <si>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</si>
  <si>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</si>
  <si>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</si>
  <si>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</si>
  <si>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</si>
  <si>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</si>
  <si>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</si>
  <si>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</si>
  <si>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</si>
  <si>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</si>
  <si>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</si>
  <si>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</si>
  <si>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</si>
  <si>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</si>
  <si>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</si>
  <si>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</si>
  <si>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</si>
  <si>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</si>
  <si>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</si>
  <si>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</si>
  <si>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</si>
  <si>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</si>
  <si>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</si>
  <si>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</si>
  <si>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</si>
  <si>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</si>
  <si>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</si>
  <si>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</si>
  <si>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</si>
  <si>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</si>
  <si>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</si>
  <si>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</si>
  <si>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</si>
  <si>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</si>
  <si>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</si>
  <si>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</si>
  <si>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</si>
  <si>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</si>
  <si>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</si>
  <si>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</si>
  <si>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</si>
  <si>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</si>
  <si>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</si>
  <si>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</si>
  <si>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</si>
  <si>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</si>
  <si>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</si>
  <si>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</si>
  <si>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</si>
  <si>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</si>
  <si>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</si>
  <si>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</si>
  <si>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</si>
  <si>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</si>
  <si>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</si>
  <si>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</si>
  <si>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</si>
  <si>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</si>
  <si>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</si>
  <si>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</si>
  <si>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</si>
  <si>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322005</t>
  </si>
  <si>
    <t>大理州州级离退休干部休养所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</si>
  <si>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</si>
  <si>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</si>
  <si>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</si>
  <si>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</si>
  <si>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</si>
  <si>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</si>
  <si>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</si>
  <si>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</si>
  <si>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</si>
  <si>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</si>
  <si>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</si>
  <si>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</si>
  <si>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</si>
  <si>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</si>
  <si>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</si>
  <si>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</si>
  <si>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</si>
  <si>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</si>
  <si>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</si>
  <si>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</si>
  <si>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</si>
  <si>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</si>
  <si>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</si>
  <si>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</si>
  <si>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</si>
  <si>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</si>
  <si>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2080503</t>
  </si>
  <si>
    <t>离退休人员管理机构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</si>
  <si>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</si>
  <si>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</si>
  <si>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</si>
  <si>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</si>
  <si>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</si>
  <si>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</si>
  <si>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</si>
  <si>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</si>
  <si>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</si>
  <si>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</si>
  <si>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</si>
  <si>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</si>
  <si>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</si>
  <si>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</si>
  <si>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</si>
  <si>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</si>
  <si>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</si>
  <si>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</si>
  <si>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</si>
  <si>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</si>
  <si>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</si>
  <si>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</si>
  <si>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</si>
  <si>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</si>
  <si>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</si>
  <si>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</si>
  <si>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</si>
  <si>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</si>
  <si>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</si>
  <si>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</si>
  <si>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</si>
  <si>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</si>
  <si>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</si>
  <si>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</si>
  <si>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</si>
  <si>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</si>
  <si>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</si>
  <si>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</si>
  <si>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</si>
  <si>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</si>
  <si>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</si>
  <si>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</si>
  <si>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</si>
  <si>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</si>
  <si>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</si>
  <si>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</si>
  <si>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</si>
  <si>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</si>
  <si>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</si>
  <si>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</si>
  <si>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</si>
  <si>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</si>
  <si>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</si>
  <si>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</si>
  <si>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</si>
  <si>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</si>
  <si>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</si>
  <si>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</si>
  <si>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</si>
  <si>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</si>
  <si>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</si>
  <si>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</si>
  <si>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</si>
  <si>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</si>
  <si>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</si>
  <si>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</si>
  <si>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</si>
  <si>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</si>
  <si>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</si>
  <si>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</si>
  <si>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</si>
  <si>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</si>
  <si>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</si>
  <si>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</si>
  <si>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</si>
  <si>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</si>
  <si>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</si>
  <si>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</si>
  <si>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</si>
  <si>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</si>
  <si>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</si>
  <si>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</si>
  <si>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</si>
  <si>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</si>
  <si>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</si>
  <si>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</si>
  <si>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</si>
  <si>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</si>
  <si>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</si>
  <si>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</si>
  <si>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</si>
  <si>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</si>
  <si>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</si>
  <si>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</si>
  <si>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</si>
  <si>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</si>
  <si>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532900210000000019292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</si>
  <si>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</si>
  <si>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</si>
  <si>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</si>
  <si>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</si>
  <si>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</si>
  <si>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</si>
  <si>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</si>
  <si>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</si>
  <si>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</si>
  <si>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532900210000000019293</t>
  </si>
  <si>
    <t>30113</t>
  </si>
  <si>
    <t>532900210000000019296</t>
  </si>
  <si>
    <t>公车购置及运维费</t>
  </si>
  <si>
    <t>30231</t>
  </si>
  <si>
    <t>公务用车运行维护费</t>
  </si>
  <si>
    <t>532900210000000019299</t>
  </si>
  <si>
    <t>工会经费</t>
  </si>
  <si>
    <t>30228</t>
  </si>
  <si>
    <t>532900210000000019300</t>
  </si>
  <si>
    <t>其他公用支出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</si>
  <si>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</si>
  <si>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</si>
  <si>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</si>
  <si>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</si>
  <si>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</si>
  <si>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</si>
  <si>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</si>
  <si>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</si>
  <si>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30299</t>
  </si>
  <si>
    <t>其他商品和服务支出</t>
  </si>
  <si>
    <t>532900221100000252386</t>
  </si>
  <si>
    <t>事业人员支出工资</t>
  </si>
  <si>
    <t>30101</t>
  </si>
  <si>
    <t>基本工资</t>
  </si>
  <si>
    <t>30103</t>
  </si>
  <si>
    <t>奖金</t>
  </si>
  <si>
    <t>30107</t>
  </si>
  <si>
    <t>绩效工资</t>
  </si>
  <si>
    <t>532900221100000252404</t>
  </si>
  <si>
    <t>事业人员公务交通补贴</t>
  </si>
  <si>
    <t>30239</t>
  </si>
  <si>
    <t>其他交通费用</t>
  </si>
  <si>
    <t>532900221100000677386</t>
  </si>
  <si>
    <t>30217</t>
  </si>
  <si>
    <t>532900241100002123372</t>
  </si>
  <si>
    <t>遗属补助</t>
  </si>
  <si>
    <t>30305</t>
  </si>
  <si>
    <t>生活补助</t>
  </si>
  <si>
    <t>532900241100002123373</t>
  </si>
  <si>
    <t>事业人员参照公务员规范后绩效奖</t>
  </si>
  <si>
    <t>532900251100003570700</t>
  </si>
  <si>
    <t>住房补贴（事业）</t>
  </si>
  <si>
    <t>30102</t>
  </si>
  <si>
    <t>津贴补贴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</si>
  <si>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</si>
  <si>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</si>
  <si>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</si>
  <si>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</si>
  <si>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</si>
  <si>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</si>
  <si>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</si>
  <si>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</si>
  <si>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</si>
  <si>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</si>
  <si>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</si>
  <si>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532900241100002118674</t>
  </si>
  <si>
    <t>大理州下关南片区老干部活动中心日常运行经费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</si>
  <si>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</si>
  <si>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</si>
  <si>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</si>
  <si>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</si>
  <si>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</si>
  <si>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</si>
  <si>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</si>
  <si>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</si>
  <si>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</si>
  <si>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</si>
  <si>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</si>
  <si>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</si>
  <si>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</si>
  <si>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</si>
  <si>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31002</t>
  </si>
  <si>
    <t>办公设备购置</t>
  </si>
  <si>
    <t>312 民生类</t>
  </si>
  <si>
    <t>532900241100002118810</t>
  </si>
  <si>
    <t>离退休干部特殊困难补助经费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</si>
  <si>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</si>
  <si>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</si>
  <si>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</si>
  <si>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</si>
  <si>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</si>
  <si>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</si>
  <si>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</si>
  <si>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</si>
  <si>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</si>
  <si>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</si>
  <si>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</si>
  <si>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对有特殊困难的离退休干部及老干部遗属及时给与帮扶，让有困难的离退休干部及老干部遗属感受到党和政府的关怀和照顾。</t>
  </si>
  <si>
    <t>产出指标</t>
  </si>
  <si>
    <t>数量指标</t>
  </si>
  <si>
    <t>节假日慰问住所离退休干部</t>
  </si>
  <si>
    <t>&gt;=</t>
  </si>
  <si>
    <t>44</t>
  </si>
  <si>
    <t>人次</t>
  </si>
  <si>
    <t>定量指标</t>
  </si>
  <si>
    <t>在春节、重阳节等重大节日慰问离退休干部</t>
  </si>
  <si>
    <t>慰问生病住院离退休干部</t>
  </si>
  <si>
    <t>20</t>
  </si>
  <si>
    <t>离退休干部生病住院时及时慰问</t>
  </si>
  <si>
    <t>开展离退休干部特殊困难帮扶</t>
  </si>
  <si>
    <t>10</t>
  </si>
  <si>
    <t>在节假日、重大纪念日、庆典日对离退休干部慰问，解决离退休干部实际困难。</t>
  </si>
  <si>
    <t>效益指标</t>
  </si>
  <si>
    <t>社会效益</t>
  </si>
  <si>
    <t>广大离退休干部和遗属思想稳定，拥护国家政策，发挥政策优势，增添正能量</t>
  </si>
  <si>
    <t>=</t>
  </si>
  <si>
    <t>思想稳定，维护国家政策，发挥政策优势，增添正能量</t>
  </si>
  <si>
    <t>定性指标</t>
  </si>
  <si>
    <t>离退休干部及遗属思想稳定，维护国家政策，发挥政策优势，增添正能量</t>
  </si>
  <si>
    <t>满意度指标</t>
  </si>
  <si>
    <t>服务对象满意度</t>
  </si>
  <si>
    <t>管理服务的离退休干部满意度</t>
  </si>
  <si>
    <t>90</t>
  </si>
  <si>
    <t>%</t>
  </si>
  <si>
    <t>反映获补助离退休老干部的满意程度。</t>
  </si>
  <si>
    <t>继续加强中心各厅室的服务管理，认真搞好水电、交通管理、安全保卫和绿化、卫生等后勤保障工作，加强各类基础设施、设备和器材的维护和管理，确保活动中心的安全、有序和规范运行，为住所和南片区老干部、老同志实现“六个老有”（老有所养、老有所医、老有所教、老有所学、老有所为、老有所乐）创造条件，提供保障。</t>
  </si>
  <si>
    <t>2025年年内活动室未正常开放天数</t>
  </si>
  <si>
    <t>0</t>
  </si>
  <si>
    <t>天</t>
  </si>
  <si>
    <t>日均老干部活动人次</t>
  </si>
  <si>
    <t>120</t>
  </si>
  <si>
    <t>活动室日均活动人次</t>
  </si>
  <si>
    <t>老干部对服务管理满意度</t>
  </si>
  <si>
    <t>90%</t>
  </si>
  <si>
    <t>来活动的离退休老干部对服务管理满意度</t>
  </si>
  <si>
    <t>无</t>
  </si>
  <si>
    <t>说明：本单位无此公开事项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</si>
  <si>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</si>
  <si>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</si>
  <si>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</si>
  <si>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</si>
  <si>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</si>
  <si>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</si>
  <si>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</si>
  <si>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</si>
  <si>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</si>
  <si>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</si>
  <si>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</si>
  <si>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公务用车燃料费</t>
  </si>
  <si>
    <t>C1804010201 机动车保险服务</t>
  </si>
  <si>
    <t>次</t>
  </si>
  <si>
    <t>C23120301 车辆维修和保养服务</t>
  </si>
  <si>
    <t>C23120302 车辆加油、添加燃料服务</t>
  </si>
  <si>
    <t>升</t>
  </si>
  <si>
    <t>便携式计算机</t>
  </si>
  <si>
    <t>A02010108 便携式计算机</t>
  </si>
  <si>
    <t>台</t>
  </si>
  <si>
    <t>数字照相机</t>
  </si>
  <si>
    <t>A02020501 数字照相机</t>
  </si>
  <si>
    <t xml:space="preserve">架 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</si>
  <si>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</si>
  <si>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</si>
  <si>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</si>
  <si>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</si>
  <si>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</si>
  <si>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</si>
  <si>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</si>
  <si>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</si>
  <si>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</si>
  <si>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</si>
  <si>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</si>
  <si>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</si>
  <si>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</si>
  <si>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</si>
  <si>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</si>
  <si>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</si>
  <si>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</si>
  <si>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</si>
  <si>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</si>
  <si>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</si>
  <si>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</si>
  <si>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</si>
  <si>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</si>
  <si>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</si>
  <si>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</si>
  <si>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</si>
  <si>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</si>
  <si>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</si>
  <si>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</si>
  <si>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</si>
  <si>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照相机</t>
  </si>
  <si>
    <t>架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</si>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</sst>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70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" borderId="16" applyNumberFormat="0" applyAlignment="0" applyProtection="0">
      <alignment vertical="center"/>
    </xf>
    <xf numFmtId="0" fontId="60" fillId="5" borderId="17" applyNumberFormat="0" applyAlignment="0" applyProtection="0">
      <alignment vertical="center"/>
    </xf>
    <xf numFmtId="0" fontId="61" fillId="5" borderId="16" applyNumberFormat="0" applyAlignment="0" applyProtection="0">
      <alignment vertical="center"/>
    </xf>
    <xf numFmtId="0" fontId="62" fillId="6" borderId="18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176" fontId="18" fillId="0" borderId="1">
      <alignment horizontal="right" vertical="center"/>
    </xf>
    <xf numFmtId="177" fontId="18" fillId="0" borderId="1">
      <alignment horizontal="right" vertical="center"/>
    </xf>
    <xf numFmtId="10" fontId="18" fillId="0" borderId="1">
      <alignment horizontal="right" vertical="center"/>
    </xf>
    <xf numFmtId="178" fontId="18" fillId="0" borderId="1">
      <alignment horizontal="right" vertical="center"/>
    </xf>
    <xf numFmtId="49" fontId="18" fillId="0" borderId="1">
      <alignment horizontal="left" vertical="center" wrapText="1"/>
    </xf>
    <xf numFmtId="178" fontId="18" fillId="0" borderId="1">
      <alignment horizontal="right" vertical="center"/>
    </xf>
    <xf numFmtId="179" fontId="18" fillId="0" borderId="1">
      <alignment horizontal="right" vertical="center"/>
    </xf>
    <xf numFmtId="180" fontId="18" fillId="0" borderId="1">
      <alignment horizontal="right" vertical="center"/>
    </xf>
  </cellStyleXfs>
  <cellXfs count="225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8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right" vertical="center"/>
    </xf>
    <xf numFmtId="49" fontId="10" fillId="0" borderId="1" xfId="53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78" fontId="15" fillId="0" borderId="1" xfId="0" applyNumberFormat="1" applyFont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3" applyNumberFormat="1" applyFont="1" applyBorder="1" applyAlignment="1" applyProtection="1">
      <alignment horizontal="center" vertical="center" wrapText="1"/>
      <protection locked="0"/>
    </xf>
    <xf numFmtId="178" fontId="17" fillId="0" borderId="1" xfId="0" applyNumberFormat="1" applyFont="1" applyBorder="1" applyAlignment="1" applyProtection="1">
      <alignment horizontal="center" vertical="center"/>
      <protection locked="0"/>
    </xf>
    <xf numFmtId="178" fontId="17" fillId="0" borderId="1" xfId="0" applyNumberFormat="1" applyFont="1" applyBorder="1" applyAlignment="1" applyProtection="1">
      <alignment horizontal="right" vertical="center"/>
      <protection locked="0"/>
    </xf>
    <xf numFmtId="49" fontId="18" fillId="0" borderId="1" xfId="53" applyNumberFormat="1" applyFont="1" applyBorder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vertical="top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0" xfId="0" applyFont="1" applyBorder="1" applyProtection="1">
      <protection locked="0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 applyProtection="1">
      <alignment horizontal="right"/>
      <protection locked="0"/>
    </xf>
    <xf numFmtId="49" fontId="29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vertical="top"/>
      <protection locked="0"/>
    </xf>
    <xf numFmtId="49" fontId="3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Protection="1">
      <alignment horizontal="left" vertical="center" wrapText="1"/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Border="1"/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/>
    <xf numFmtId="0" fontId="35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38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5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/>
    <xf numFmtId="0" fontId="4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/>
    <xf numFmtId="0" fontId="4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 vertical="center"/>
    </xf>
    <xf numFmtId="0" fontId="38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4"/>
  <sheetViews>
    <sheetView showZeros="0" workbookViewId="0">
      <selection activeCell="N2" sqref="N2"/>
    </sheetView>
  </sheetViews>
  <sheetFormatPr defaultColWidth="8" defaultRowHeight="14.25" customHeight="1" outlineLevelRow="3"/>
  <cols>
    <col min="1" max="1" width="6.87962962962963" customWidth="1"/>
    <col min="2" max="2" width="25.712962962963" customWidth="1"/>
    <col min="3" max="3" width="6" customWidth="1"/>
    <col min="4" max="4" width="9" customWidth="1"/>
    <col min="5" max="5" width="9.85185185185185" customWidth="1"/>
    <col min="6" max="6" width="12.8518518518519" customWidth="1"/>
    <col min="7" max="7" width="12" customWidth="1"/>
    <col min="8" max="8" width="20.1388888888889" customWidth="1"/>
    <col min="9" max="9" width="23.712962962963" customWidth="1"/>
  </cols>
  <sheetData>
    <row r="1" ht="141.3" customHeight="1" spans="1:9">
      <c r="A1" s="212"/>
      <c r="B1" s="37"/>
      <c r="C1" s="213"/>
      <c r="D1" s="213"/>
      <c r="E1" s="213"/>
      <c r="F1" s="213"/>
      <c r="G1" s="213"/>
      <c r="H1" s="213"/>
      <c r="I1" s="213"/>
    </row>
    <row r="2" ht="87.3" customHeight="1" spans="1:9">
      <c r="A2" s="214"/>
      <c r="B2" s="215" t="str">
        <f>"大理州州级离退休干部休养所"</f>
        <v>大理州州级离退休干部休养所</v>
      </c>
      <c r="C2" s="215"/>
      <c r="D2" s="215"/>
      <c r="E2" s="215"/>
      <c r="F2" s="215"/>
      <c r="G2" s="215"/>
      <c r="H2" s="215"/>
      <c r="I2" s="215"/>
    </row>
    <row r="3" ht="84.3" customHeight="1" spans="1:9">
      <c r="A3" s="216"/>
      <c r="B3" s="217" t="s">
        <v>0</v>
      </c>
      <c r="C3" s="218"/>
      <c r="D3" s="219"/>
      <c r="E3" s="217" t="s">
        <v>1</v>
      </c>
      <c r="F3" s="220"/>
      <c r="G3" s="220"/>
      <c r="H3" s="220"/>
      <c r="I3" s="220"/>
    </row>
    <row r="4" ht="142.5" customHeight="1" spans="1:9">
      <c r="A4" s="216"/>
      <c r="B4" s="221"/>
      <c r="C4" s="222"/>
      <c r="D4" s="223"/>
      <c r="E4" s="221"/>
      <c r="F4" s="224"/>
      <c r="G4" s="224"/>
      <c r="H4" s="224"/>
      <c r="I4" s="224"/>
    </row>
  </sheetData>
  <mergeCells count="3">
    <mergeCell ref="A1:I1"/>
    <mergeCell ref="B2:I2"/>
    <mergeCell ref="B3:I3"/>
  </mergeCells>
  <pageMargins left="0.709027777777778" right="0.709027777777778" top="0.75" bottom="0.75" header="0.309027777777778" footer="0.3090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topLeftCell="A3" workbookViewId="0">
      <selection activeCell="A1" sqref="A1"/>
    </sheetView>
  </sheetViews>
  <sheetFormatPr defaultColWidth="9.13888888888889" defaultRowHeight="19.5" customHeight="1"/>
  <cols>
    <col min="1" max="1" width="113.574074074074" customWidth="1"/>
  </cols>
  <sheetData>
    <row r="1" ht="42.3" customHeight="1" spans="1:1">
      <c r="A1" s="208"/>
    </row>
    <row r="2" ht="22.5" customHeight="1" spans="1:1">
      <c r="A2" s="209" t="s">
        <v>2</v>
      </c>
    </row>
    <row r="3" ht="22.5" customHeight="1" spans="1:1">
      <c r="A3" s="210"/>
    </row>
    <row r="4" ht="22.5" customHeight="1" spans="1:1">
      <c r="A4" s="211" t="s">
        <v>3</v>
      </c>
    </row>
    <row r="5" ht="22.5" customHeight="1" spans="1:1">
      <c r="A5" s="211" t="s">
        <v>4</v>
      </c>
    </row>
    <row r="6" ht="22.5" customHeight="1" spans="1:1">
      <c r="A6" s="211" t="s">
        <v>5</v>
      </c>
    </row>
    <row r="7" ht="22.5" customHeight="1" spans="1:1">
      <c r="A7" s="211" t="s">
        <v>6</v>
      </c>
    </row>
    <row r="8" ht="22.5" customHeight="1" spans="1:1">
      <c r="A8" s="211" t="s">
        <v>7</v>
      </c>
    </row>
    <row r="9" ht="22.5" customHeight="1" spans="1:1">
      <c r="A9" s="211" t="s">
        <v>8</v>
      </c>
    </row>
    <row r="10" ht="22.5" customHeight="1" spans="1:1">
      <c r="A10" s="211" t="s">
        <v>9</v>
      </c>
    </row>
    <row r="11" ht="22.5" customHeight="1" spans="1:1">
      <c r="A11" s="211" t="s">
        <v>10</v>
      </c>
    </row>
    <row r="12" ht="22.5" customHeight="1" spans="1:1">
      <c r="A12" s="211" t="s">
        <v>11</v>
      </c>
    </row>
    <row r="13" ht="22.5" customHeight="1" spans="1:1">
      <c r="A13" s="211" t="s">
        <v>12</v>
      </c>
    </row>
    <row r="14" ht="22.5" customHeight="1" spans="1:1">
      <c r="A14" s="211" t="s">
        <v>13</v>
      </c>
    </row>
    <row r="15" ht="22.5" customHeight="1" spans="1:1">
      <c r="A15" s="211" t="s">
        <v>14</v>
      </c>
    </row>
    <row r="16" ht="22.5" customHeight="1" spans="1:1">
      <c r="A16" s="211" t="s">
        <v>15</v>
      </c>
    </row>
    <row r="17" ht="22.5" customHeight="1" spans="1:1">
      <c r="A17" s="211" t="s">
        <v>16</v>
      </c>
    </row>
    <row r="18" ht="22.5" customHeight="1" spans="1:1">
      <c r="A18" s="211" t="s">
        <v>17</v>
      </c>
    </row>
    <row r="19" ht="22.5" customHeight="1" spans="1:1">
      <c r="A19" s="211" t="s">
        <v>18</v>
      </c>
    </row>
    <row r="20" ht="22.5" customHeight="1" spans="1:1">
      <c r="A20" s="211" t="s">
        <v>19</v>
      </c>
    </row>
    <row r="21" ht="22.5" customHeight="1" spans="1:1">
      <c r="A21" s="211" t="s">
        <v>20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6" topLeftCell="C21" activePane="bottomRight" state="frozen"/>
      <selection/>
      <selection pane="topRight"/>
      <selection pane="bottomLeft"/>
      <selection pane="bottomRight" activeCell="C15" sqref="C15"/>
    </sheetView>
  </sheetViews>
  <sheetFormatPr defaultColWidth="8.57407407407407" defaultRowHeight="12.75" customHeight="1" outlineLevelCol="3"/>
  <cols>
    <col min="1" max="1" width="41" customWidth="1"/>
    <col min="2" max="2" width="27.8425925925926" customWidth="1"/>
    <col min="3" max="3" width="41" customWidth="1"/>
    <col min="4" max="4" width="28.5740740740741" customWidth="1"/>
  </cols>
  <sheetData>
    <row r="1" ht="15" customHeight="1" spans="1:4">
      <c r="A1" s="164"/>
      <c r="B1" s="164"/>
      <c r="C1" s="164"/>
      <c r="D1" s="151"/>
    </row>
    <row r="2" ht="41.25" customHeight="1" spans="1:1">
      <c r="A2" s="225" t="s">
        <v>3</v>
      </c>
    </row>
    <row r="3" ht="17.25" customHeight="1" spans="1:4">
      <c r="A3" s="166" t="str">
        <f>"单位名称："&amp;"大理州州级离退休干部休养所"</f>
        <v>单位名称：大理州州级离退休干部休养所</v>
      </c>
      <c r="B3" s="167"/>
      <c r="D3" s="163" t="s">
        <v>21</v>
      </c>
    </row>
    <row r="4" ht="23.25" customHeight="1" spans="1:4">
      <c r="A4" s="168" t="s">
        <v>22</v>
      </c>
      <c r="B4" s="169"/>
      <c r="C4" s="168" t="s">
        <v>23</v>
      </c>
      <c r="D4" s="169"/>
    </row>
    <row r="5" ht="24" customHeight="1" spans="1:4">
      <c r="A5" s="168" t="s">
        <v>24</v>
      </c>
      <c r="B5" s="168" t="s">
        <v>25</v>
      </c>
      <c r="C5" s="168" t="s">
        <v>26</v>
      </c>
      <c r="D5" s="168" t="s">
        <v>25</v>
      </c>
    </row>
    <row r="6" ht="17.25" customHeight="1" spans="1:4">
      <c r="A6" s="171" t="s">
        <v>27</v>
      </c>
      <c r="B6" s="19">
        <v>2017216.57</v>
      </c>
      <c r="C6" s="171" t="s">
        <v>28</v>
      </c>
      <c r="D6" s="19"/>
    </row>
    <row r="7" ht="17.25" customHeight="1" spans="1:4">
      <c r="A7" s="171" t="s">
        <v>29</v>
      </c>
      <c r="B7" s="19"/>
      <c r="C7" s="171" t="s">
        <v>30</v>
      </c>
      <c r="D7" s="19"/>
    </row>
    <row r="8" ht="17.25" customHeight="1" spans="1:4">
      <c r="A8" s="171" t="s">
        <v>31</v>
      </c>
      <c r="B8" s="19"/>
      <c r="C8" s="206" t="s">
        <v>32</v>
      </c>
      <c r="D8" s="19"/>
    </row>
    <row r="9" ht="17.25" customHeight="1" spans="1:4">
      <c r="A9" s="171" t="s">
        <v>33</v>
      </c>
      <c r="B9" s="19"/>
      <c r="C9" s="206" t="s">
        <v>34</v>
      </c>
      <c r="D9" s="19"/>
    </row>
    <row r="10" ht="17.25" customHeight="1" spans="1:4">
      <c r="A10" s="171" t="s">
        <v>35</v>
      </c>
      <c r="B10" s="16"/>
      <c r="C10" s="206" t="s">
        <v>36</v>
      </c>
      <c r="D10" s="19"/>
    </row>
    <row r="11" ht="17.25" customHeight="1" spans="1:4">
      <c r="A11" s="207" t="s">
        <v>37</v>
      </c>
      <c r="B11" s="19"/>
      <c r="C11" s="206" t="s">
        <v>38</v>
      </c>
      <c r="D11" s="19"/>
    </row>
    <row r="12" ht="17.25" customHeight="1" spans="1:4">
      <c r="A12" s="207" t="s">
        <v>39</v>
      </c>
      <c r="B12" s="19"/>
      <c r="C12" s="17" t="s">
        <v>40</v>
      </c>
      <c r="D12" s="19"/>
    </row>
    <row r="13" ht="17.25" customHeight="1" spans="1:4">
      <c r="A13" s="207" t="s">
        <v>41</v>
      </c>
      <c r="B13" s="19"/>
      <c r="C13" s="17" t="s">
        <v>42</v>
      </c>
      <c r="D13" s="19">
        <v>1878372.6</v>
      </c>
    </row>
    <row r="14" ht="17.25" customHeight="1" spans="1:4">
      <c r="A14" s="207" t="s">
        <v>43</v>
      </c>
      <c r="B14" s="19"/>
      <c r="C14" s="17" t="s">
        <v>44</v>
      </c>
      <c r="D14" s="19">
        <v>114672.87</v>
      </c>
    </row>
    <row r="15" ht="17.25" customHeight="1" spans="1:4">
      <c r="A15" s="207" t="s">
        <v>45</v>
      </c>
      <c r="B15" s="19"/>
      <c r="C15" s="17" t="s">
        <v>46</v>
      </c>
      <c r="D15" s="19"/>
    </row>
    <row r="16" ht="17.25" customHeight="1" spans="1:4">
      <c r="A16" s="29"/>
      <c r="B16" s="19"/>
      <c r="C16" s="17" t="s">
        <v>47</v>
      </c>
      <c r="D16" s="19"/>
    </row>
    <row r="17" ht="17.25" customHeight="1" spans="1:4">
      <c r="A17" s="90"/>
      <c r="B17" s="19"/>
      <c r="C17" s="17" t="s">
        <v>48</v>
      </c>
      <c r="D17" s="19"/>
    </row>
    <row r="18" ht="17.25" customHeight="1" spans="1:4">
      <c r="A18" s="90"/>
      <c r="B18" s="19"/>
      <c r="C18" s="17" t="s">
        <v>49</v>
      </c>
      <c r="D18" s="19"/>
    </row>
    <row r="19" ht="17.25" customHeight="1" spans="1:4">
      <c r="A19" s="90"/>
      <c r="B19" s="19"/>
      <c r="C19" s="17" t="s">
        <v>50</v>
      </c>
      <c r="D19" s="19"/>
    </row>
    <row r="20" ht="17.25" customHeight="1" spans="1:4">
      <c r="A20" s="90"/>
      <c r="B20" s="19"/>
      <c r="C20" s="17" t="s">
        <v>51</v>
      </c>
      <c r="D20" s="19"/>
    </row>
    <row r="21" ht="17.25" customHeight="1" spans="1:4">
      <c r="A21" s="90"/>
      <c r="B21" s="19"/>
      <c r="C21" s="17" t="s">
        <v>52</v>
      </c>
      <c r="D21" s="19"/>
    </row>
    <row r="22" ht="17.25" customHeight="1" spans="1:4">
      <c r="A22" s="90"/>
      <c r="B22" s="19"/>
      <c r="C22" s="17" t="s">
        <v>53</v>
      </c>
      <c r="D22" s="19"/>
    </row>
    <row r="23" ht="17.25" customHeight="1" spans="1:4">
      <c r="A23" s="90"/>
      <c r="B23" s="19"/>
      <c r="C23" s="17" t="s">
        <v>54</v>
      </c>
      <c r="D23" s="19"/>
    </row>
    <row r="24" ht="17.25" customHeight="1" spans="1:4">
      <c r="A24" s="90"/>
      <c r="B24" s="19"/>
      <c r="C24" s="17" t="s">
        <v>55</v>
      </c>
      <c r="D24" s="19">
        <v>95202.6</v>
      </c>
    </row>
    <row r="25" ht="17.25" customHeight="1" spans="1:4">
      <c r="A25" s="90"/>
      <c r="B25" s="19"/>
      <c r="C25" s="17" t="s">
        <v>56</v>
      </c>
      <c r="D25" s="19"/>
    </row>
    <row r="26" ht="17.25" customHeight="1" spans="1:4">
      <c r="A26" s="90"/>
      <c r="B26" s="19"/>
      <c r="C26" s="17" t="s">
        <v>57</v>
      </c>
      <c r="D26" s="19"/>
    </row>
    <row r="27" ht="17.25" customHeight="1" spans="1:4">
      <c r="A27" s="90"/>
      <c r="B27" s="19"/>
      <c r="C27" s="17" t="s">
        <v>58</v>
      </c>
      <c r="D27" s="19"/>
    </row>
    <row r="28" ht="17.25" customHeight="1" spans="1:4">
      <c r="A28" s="90"/>
      <c r="B28" s="19"/>
      <c r="C28" s="29" t="s">
        <v>59</v>
      </c>
      <c r="D28" s="19"/>
    </row>
    <row r="29" ht="17.25" customHeight="1" spans="1:4">
      <c r="A29" s="90"/>
      <c r="B29" s="19"/>
      <c r="C29" s="29" t="s">
        <v>60</v>
      </c>
      <c r="D29" s="19"/>
    </row>
    <row r="30" ht="17.25" customHeight="1" spans="1:4">
      <c r="A30" s="90"/>
      <c r="B30" s="19"/>
      <c r="C30" s="29" t="s">
        <v>61</v>
      </c>
      <c r="D30" s="19"/>
    </row>
    <row r="31" ht="16.5" customHeight="1" spans="1:4">
      <c r="A31" s="90" t="s">
        <v>62</v>
      </c>
      <c r="B31" s="16">
        <v>2017216.57</v>
      </c>
      <c r="C31" s="90" t="s">
        <v>63</v>
      </c>
      <c r="D31" s="16">
        <v>2088248.07</v>
      </c>
    </row>
    <row r="32" ht="16.5" customHeight="1" spans="1:4">
      <c r="A32" s="91" t="s">
        <v>64</v>
      </c>
      <c r="B32" s="16">
        <v>71031.5</v>
      </c>
      <c r="C32" s="91" t="s">
        <v>65</v>
      </c>
      <c r="D32" s="16"/>
    </row>
    <row r="33" ht="16.5" customHeight="1" spans="1:4">
      <c r="A33" s="29" t="s">
        <v>66</v>
      </c>
      <c r="B33" s="19">
        <v>71031.5</v>
      </c>
      <c r="C33" s="29" t="s">
        <v>66</v>
      </c>
      <c r="D33" s="19"/>
    </row>
    <row r="34" ht="16.5" customHeight="1" spans="1:4">
      <c r="A34" s="29" t="s">
        <v>67</v>
      </c>
      <c r="B34" s="19"/>
      <c r="C34" s="29" t="s">
        <v>67</v>
      </c>
      <c r="D34" s="19"/>
    </row>
    <row r="35" ht="16.5" customHeight="1" spans="1:4">
      <c r="A35" s="29" t="s">
        <v>68</v>
      </c>
      <c r="B35" s="19"/>
      <c r="C35" s="29" t="s">
        <v>68</v>
      </c>
      <c r="D35" s="19"/>
    </row>
    <row r="36" ht="16.5" customHeight="1" spans="1:4">
      <c r="A36" s="29" t="s">
        <v>69</v>
      </c>
      <c r="B36" s="19"/>
      <c r="C36" s="29" t="s">
        <v>69</v>
      </c>
      <c r="D36" s="19"/>
    </row>
    <row r="37" ht="16.5" customHeight="1" spans="1:4">
      <c r="A37" s="29" t="s">
        <v>70</v>
      </c>
      <c r="B37" s="19"/>
      <c r="C37" s="29" t="s">
        <v>70</v>
      </c>
      <c r="D37" s="19"/>
    </row>
    <row r="38" ht="16.5" customHeight="1" spans="1:4">
      <c r="A38" s="21" t="s">
        <v>71</v>
      </c>
      <c r="B38" s="16">
        <v>2088248.07</v>
      </c>
      <c r="C38" s="21" t="s">
        <v>72</v>
      </c>
      <c r="D38" s="16">
        <v>2088248.07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scale="70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1" sqref="A1:T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20" width="14.2777777777778" customWidth="1"/>
  </cols>
  <sheetData>
    <row r="1" ht="17.25" customHeight="1" spans="1:1">
      <c r="A1" s="151"/>
    </row>
    <row r="2" ht="41.25" customHeight="1" spans="1:1">
      <c r="A2" s="165" t="s">
        <v>4</v>
      </c>
    </row>
    <row r="3" ht="17.25" customHeight="1" spans="1:20">
      <c r="A3" s="166" t="str">
        <f>"单位名称："&amp;"大理州州级离退休干部休养所"</f>
        <v>单位名称：大理州州级离退休干部休养所</v>
      </c>
      <c r="T3" s="164" t="s">
        <v>21</v>
      </c>
    </row>
    <row r="4" ht="21.75" customHeight="1" spans="1:20">
      <c r="A4" s="190" t="s">
        <v>73</v>
      </c>
      <c r="B4" s="191" t="s">
        <v>74</v>
      </c>
      <c r="C4" s="191" t="s">
        <v>75</v>
      </c>
      <c r="D4" s="192" t="s">
        <v>76</v>
      </c>
      <c r="E4" s="192"/>
      <c r="F4" s="192"/>
      <c r="G4" s="192"/>
      <c r="H4" s="192"/>
      <c r="I4" s="200"/>
      <c r="J4" s="192"/>
      <c r="K4" s="192"/>
      <c r="L4" s="192"/>
      <c r="M4" s="192"/>
      <c r="N4" s="201"/>
      <c r="O4" s="192" t="s">
        <v>64</v>
      </c>
      <c r="P4" s="192"/>
      <c r="Q4" s="192"/>
      <c r="R4" s="192"/>
      <c r="S4" s="192"/>
      <c r="T4" s="201"/>
    </row>
    <row r="5" ht="27" customHeight="1" spans="1:20">
      <c r="A5" s="193"/>
      <c r="B5" s="194"/>
      <c r="C5" s="194"/>
      <c r="D5" s="194" t="s">
        <v>77</v>
      </c>
      <c r="E5" s="194" t="s">
        <v>78</v>
      </c>
      <c r="F5" s="194" t="s">
        <v>79</v>
      </c>
      <c r="G5" s="194" t="s">
        <v>80</v>
      </c>
      <c r="H5" s="194" t="s">
        <v>81</v>
      </c>
      <c r="I5" s="202" t="s">
        <v>82</v>
      </c>
      <c r="J5" s="203"/>
      <c r="K5" s="203"/>
      <c r="L5" s="203"/>
      <c r="M5" s="203"/>
      <c r="N5" s="204"/>
      <c r="O5" s="194" t="s">
        <v>77</v>
      </c>
      <c r="P5" s="194" t="s">
        <v>78</v>
      </c>
      <c r="Q5" s="194" t="s">
        <v>79</v>
      </c>
      <c r="R5" s="194" t="s">
        <v>80</v>
      </c>
      <c r="S5" s="194" t="s">
        <v>81</v>
      </c>
      <c r="T5" s="194" t="s">
        <v>83</v>
      </c>
    </row>
    <row r="6" ht="30" customHeight="1" spans="1:20">
      <c r="A6" s="195"/>
      <c r="B6" s="196"/>
      <c r="C6" s="197"/>
      <c r="D6" s="197"/>
      <c r="E6" s="197"/>
      <c r="F6" s="197"/>
      <c r="G6" s="197"/>
      <c r="H6" s="197"/>
      <c r="I6" s="114" t="s">
        <v>77</v>
      </c>
      <c r="J6" s="204" t="s">
        <v>84</v>
      </c>
      <c r="K6" s="204" t="s">
        <v>85</v>
      </c>
      <c r="L6" s="204" t="s">
        <v>86</v>
      </c>
      <c r="M6" s="204" t="s">
        <v>87</v>
      </c>
      <c r="N6" s="204" t="s">
        <v>88</v>
      </c>
      <c r="O6" s="205"/>
      <c r="P6" s="205"/>
      <c r="Q6" s="205"/>
      <c r="R6" s="205"/>
      <c r="S6" s="205"/>
      <c r="T6" s="197"/>
    </row>
    <row r="7" ht="15" customHeight="1" spans="1:20">
      <c r="A7" s="97">
        <v>1</v>
      </c>
      <c r="B7" s="97">
        <v>2</v>
      </c>
      <c r="C7" s="97" t="s">
        <v>89</v>
      </c>
      <c r="D7" s="97" t="s">
        <v>90</v>
      </c>
      <c r="E7" s="97">
        <v>5</v>
      </c>
      <c r="F7" s="97">
        <v>6</v>
      </c>
      <c r="G7" s="97">
        <v>7</v>
      </c>
      <c r="H7" s="97">
        <v>8</v>
      </c>
      <c r="I7" s="97" t="s">
        <v>91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 t="s">
        <v>92</v>
      </c>
      <c r="P7" s="97">
        <v>16</v>
      </c>
      <c r="Q7" s="97">
        <v>17</v>
      </c>
      <c r="R7" s="97">
        <v>18</v>
      </c>
      <c r="S7" s="97">
        <v>19</v>
      </c>
      <c r="T7" s="97">
        <v>20</v>
      </c>
    </row>
    <row r="8" ht="39" customHeight="1" spans="1:20">
      <c r="A8" s="26" t="s">
        <v>93</v>
      </c>
      <c r="B8" s="26" t="s">
        <v>94</v>
      </c>
      <c r="C8" s="19">
        <v>2088248.07</v>
      </c>
      <c r="D8" s="19">
        <v>2017216.57</v>
      </c>
      <c r="E8" s="19">
        <v>2017216.57</v>
      </c>
      <c r="F8" s="19"/>
      <c r="G8" s="19"/>
      <c r="H8" s="19"/>
      <c r="I8" s="19"/>
      <c r="J8" s="19"/>
      <c r="K8" s="19"/>
      <c r="L8" s="19"/>
      <c r="M8" s="19"/>
      <c r="N8" s="19"/>
      <c r="O8" s="19">
        <v>71031.5</v>
      </c>
      <c r="P8" s="19">
        <v>71031.5</v>
      </c>
      <c r="Q8" s="19"/>
      <c r="R8" s="19"/>
      <c r="S8" s="19"/>
      <c r="T8" s="19"/>
    </row>
    <row r="9" ht="41" customHeight="1" spans="1:20">
      <c r="A9" s="198" t="s">
        <v>75</v>
      </c>
      <c r="B9" s="199"/>
      <c r="C9" s="16">
        <v>2088248.07</v>
      </c>
      <c r="D9" s="16">
        <v>2017216.57</v>
      </c>
      <c r="E9" s="16">
        <v>2017216.57</v>
      </c>
      <c r="F9" s="16"/>
      <c r="G9" s="16"/>
      <c r="H9" s="16"/>
      <c r="I9" s="16"/>
      <c r="J9" s="16"/>
      <c r="K9" s="16"/>
      <c r="L9" s="16"/>
      <c r="M9" s="16"/>
      <c r="N9" s="16"/>
      <c r="O9" s="16">
        <v>71031.5</v>
      </c>
      <c r="P9" s="16">
        <v>71031.5</v>
      </c>
      <c r="Q9" s="16"/>
      <c r="R9" s="16"/>
      <c r="S9" s="16"/>
      <c r="T9" s="16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59027777777778" right="0.959027777777778" top="0.71875" bottom="0.71875" header="0" footer="0"/>
  <pageSetup paperSize="9" scale="3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D10" sqref="D10"/>
    </sheetView>
  </sheetViews>
  <sheetFormatPr defaultColWidth="9.13888888888889" defaultRowHeight="14.25" customHeight="1"/>
  <cols>
    <col min="1" max="1" width="13.8425925925926" customWidth="1"/>
    <col min="2" max="2" width="34.5648148148148" customWidth="1"/>
    <col min="3" max="8" width="19.1388888888889" customWidth="1"/>
    <col min="9" max="10" width="19" customWidth="1"/>
    <col min="11" max="11" width="18.8518518518519" customWidth="1"/>
    <col min="12" max="13" width="19" customWidth="1"/>
    <col min="14" max="16" width="18.8518518518519" customWidth="1"/>
    <col min="17" max="23" width="19" customWidth="1"/>
  </cols>
  <sheetData>
    <row r="1" ht="19.5" customHeight="1" spans="4:23">
      <c r="D1" s="172"/>
      <c r="E1" s="172"/>
      <c r="F1" s="172"/>
      <c r="J1" s="172"/>
      <c r="L1" s="172"/>
      <c r="Q1" s="163"/>
      <c r="R1" s="163"/>
      <c r="S1" s="163"/>
      <c r="T1" s="163"/>
      <c r="U1" s="163"/>
      <c r="V1" s="163"/>
      <c r="W1" s="163"/>
    </row>
    <row r="2" ht="42" customHeight="1" spans="1:23">
      <c r="A2" s="173" t="s">
        <v>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ht="16.8" customHeight="1" spans="1:23">
      <c r="A3" s="174" t="str">
        <f>"单位名称："&amp;"大理州州级离退休干部休养所"</f>
        <v>单位名称：大理州州级离退休干部休养所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87"/>
      <c r="P3" s="187"/>
      <c r="Q3" s="189"/>
      <c r="R3" s="189"/>
      <c r="S3" s="189"/>
      <c r="T3" s="189"/>
      <c r="U3" s="189"/>
      <c r="V3" s="189"/>
      <c r="W3" s="189" t="s">
        <v>95</v>
      </c>
    </row>
    <row r="4" ht="19.5" customHeight="1" spans="1:23">
      <c r="A4" s="175" t="s">
        <v>96</v>
      </c>
      <c r="B4" s="175" t="s">
        <v>97</v>
      </c>
      <c r="C4" s="176" t="s">
        <v>98</v>
      </c>
      <c r="D4" s="177"/>
      <c r="E4" s="178" t="s">
        <v>99</v>
      </c>
      <c r="F4" s="178"/>
      <c r="G4" s="179"/>
      <c r="H4" s="180"/>
      <c r="I4" s="175"/>
      <c r="J4" s="175"/>
      <c r="K4" s="175"/>
      <c r="L4" s="178"/>
      <c r="M4" s="179"/>
      <c r="N4" s="179"/>
      <c r="O4" s="179"/>
      <c r="P4" s="179"/>
      <c r="Q4" s="180"/>
      <c r="R4" s="180" t="s">
        <v>100</v>
      </c>
      <c r="S4" s="180"/>
      <c r="T4" s="180"/>
      <c r="U4" s="180"/>
      <c r="V4" s="180"/>
      <c r="W4" s="180"/>
    </row>
    <row r="5" ht="19.5" customHeight="1" spans="1:23">
      <c r="A5" s="175" t="s">
        <v>96</v>
      </c>
      <c r="B5" s="175" t="s">
        <v>97</v>
      </c>
      <c r="C5" s="181" t="s">
        <v>75</v>
      </c>
      <c r="D5" s="11" t="s">
        <v>101</v>
      </c>
      <c r="E5" s="178" t="s">
        <v>77</v>
      </c>
      <c r="F5" s="178" t="s">
        <v>78</v>
      </c>
      <c r="G5" s="179"/>
      <c r="H5" s="180"/>
      <c r="I5" s="175" t="s">
        <v>79</v>
      </c>
      <c r="J5" s="175" t="s">
        <v>80</v>
      </c>
      <c r="K5" s="175" t="s">
        <v>102</v>
      </c>
      <c r="L5" s="178" t="s">
        <v>82</v>
      </c>
      <c r="M5" s="179"/>
      <c r="N5" s="179"/>
      <c r="O5" s="179"/>
      <c r="P5" s="179"/>
      <c r="Q5" s="180"/>
      <c r="R5" s="180" t="s">
        <v>77</v>
      </c>
      <c r="S5" s="180" t="s">
        <v>78</v>
      </c>
      <c r="T5" s="180" t="s">
        <v>79</v>
      </c>
      <c r="U5" s="180" t="s">
        <v>80</v>
      </c>
      <c r="V5" s="180" t="s">
        <v>81</v>
      </c>
      <c r="W5" s="180" t="s">
        <v>82</v>
      </c>
    </row>
    <row r="6" ht="33.75" customHeight="1" spans="1:23">
      <c r="A6" s="182"/>
      <c r="B6" s="182"/>
      <c r="C6" s="181"/>
      <c r="D6" s="11" t="s">
        <v>103</v>
      </c>
      <c r="E6" s="11"/>
      <c r="F6" s="11" t="s">
        <v>77</v>
      </c>
      <c r="G6" s="9" t="s">
        <v>104</v>
      </c>
      <c r="H6" s="9" t="s">
        <v>105</v>
      </c>
      <c r="I6" s="182"/>
      <c r="J6" s="182"/>
      <c r="K6" s="182"/>
      <c r="L6" s="11" t="s">
        <v>77</v>
      </c>
      <c r="M6" s="145" t="s">
        <v>106</v>
      </c>
      <c r="N6" s="188" t="s">
        <v>107</v>
      </c>
      <c r="O6" s="188" t="s">
        <v>108</v>
      </c>
      <c r="P6" s="188" t="s">
        <v>109</v>
      </c>
      <c r="Q6" s="188" t="s">
        <v>110</v>
      </c>
      <c r="R6" s="145"/>
      <c r="S6" s="145"/>
      <c r="T6" s="145"/>
      <c r="U6" s="145"/>
      <c r="V6" s="145"/>
      <c r="W6" s="145"/>
    </row>
    <row r="7" ht="19.5" customHeight="1" spans="1:23">
      <c r="A7" s="183">
        <v>1</v>
      </c>
      <c r="B7" s="183">
        <v>2</v>
      </c>
      <c r="C7" s="184" t="s">
        <v>111</v>
      </c>
      <c r="D7" s="184" t="s">
        <v>112</v>
      </c>
      <c r="E7" s="184" t="s">
        <v>113</v>
      </c>
      <c r="F7" s="184" t="s">
        <v>114</v>
      </c>
      <c r="G7" s="184">
        <v>7</v>
      </c>
      <c r="H7" s="184">
        <v>8</v>
      </c>
      <c r="I7" s="184">
        <v>9</v>
      </c>
      <c r="J7" s="184">
        <v>10</v>
      </c>
      <c r="K7" s="184">
        <v>11</v>
      </c>
      <c r="L7" s="184" t="s">
        <v>115</v>
      </c>
      <c r="M7" s="184">
        <v>13</v>
      </c>
      <c r="N7" s="184">
        <v>14</v>
      </c>
      <c r="O7" s="184">
        <v>15</v>
      </c>
      <c r="P7" s="184">
        <v>16</v>
      </c>
      <c r="Q7" s="184">
        <v>17</v>
      </c>
      <c r="R7" s="184" t="s">
        <v>116</v>
      </c>
      <c r="S7" s="184">
        <v>19</v>
      </c>
      <c r="T7" s="184">
        <v>20</v>
      </c>
      <c r="U7" s="184">
        <v>21</v>
      </c>
      <c r="V7" s="184">
        <v>22</v>
      </c>
      <c r="W7" s="184">
        <v>23</v>
      </c>
    </row>
    <row r="8" ht="21.75" customHeight="1" spans="1:23">
      <c r="A8" s="45" t="s">
        <v>117</v>
      </c>
      <c r="B8" s="45" t="s">
        <v>118</v>
      </c>
      <c r="C8" s="48">
        <v>1878372.6</v>
      </c>
      <c r="D8" s="48">
        <v>1878372.6</v>
      </c>
      <c r="E8" s="48">
        <v>1807341.1</v>
      </c>
      <c r="F8" s="48">
        <v>1807341.1</v>
      </c>
      <c r="G8" s="48">
        <v>1467341.1</v>
      </c>
      <c r="H8" s="48">
        <v>340000</v>
      </c>
      <c r="I8" s="48"/>
      <c r="J8" s="48"/>
      <c r="K8" s="48"/>
      <c r="L8" s="48"/>
      <c r="M8" s="48"/>
      <c r="N8" s="48"/>
      <c r="O8" s="48"/>
      <c r="P8" s="48"/>
      <c r="Q8" s="48"/>
      <c r="R8" s="48">
        <v>71031.5</v>
      </c>
      <c r="S8" s="48">
        <v>71031.5</v>
      </c>
      <c r="T8" s="48"/>
      <c r="U8" s="48"/>
      <c r="V8" s="48"/>
      <c r="W8" s="48"/>
    </row>
    <row r="9" ht="21.75" customHeight="1" spans="1:23">
      <c r="A9" s="185" t="s">
        <v>119</v>
      </c>
      <c r="B9" s="185" t="s">
        <v>120</v>
      </c>
      <c r="C9" s="48">
        <v>1858584.6</v>
      </c>
      <c r="D9" s="48">
        <v>1858584.6</v>
      </c>
      <c r="E9" s="48">
        <v>1787553.1</v>
      </c>
      <c r="F9" s="48">
        <v>1787553.1</v>
      </c>
      <c r="G9" s="48">
        <v>1447553.1</v>
      </c>
      <c r="H9" s="48">
        <v>340000</v>
      </c>
      <c r="I9" s="48"/>
      <c r="J9" s="48"/>
      <c r="K9" s="48"/>
      <c r="L9" s="48"/>
      <c r="M9" s="48"/>
      <c r="N9" s="48"/>
      <c r="O9" s="48"/>
      <c r="P9" s="48"/>
      <c r="Q9" s="48"/>
      <c r="R9" s="48">
        <v>71031.5</v>
      </c>
      <c r="S9" s="48">
        <v>71031.5</v>
      </c>
      <c r="T9" s="48"/>
      <c r="U9" s="48"/>
      <c r="V9" s="48"/>
      <c r="W9" s="48"/>
    </row>
    <row r="10" ht="21.75" customHeight="1" spans="1:23">
      <c r="A10" s="186" t="s">
        <v>121</v>
      </c>
      <c r="B10" s="186" t="s">
        <v>122</v>
      </c>
      <c r="C10" s="48">
        <v>1702264.29</v>
      </c>
      <c r="D10" s="48">
        <v>1702264.29</v>
      </c>
      <c r="E10" s="48">
        <v>1631232.79</v>
      </c>
      <c r="F10" s="48">
        <v>1631232.79</v>
      </c>
      <c r="G10" s="48">
        <v>1291232.79</v>
      </c>
      <c r="H10" s="48">
        <v>340000</v>
      </c>
      <c r="I10" s="48"/>
      <c r="J10" s="48"/>
      <c r="K10" s="48"/>
      <c r="L10" s="48"/>
      <c r="M10" s="48"/>
      <c r="N10" s="48"/>
      <c r="O10" s="48"/>
      <c r="P10" s="48"/>
      <c r="Q10" s="48"/>
      <c r="R10" s="48">
        <v>71031.5</v>
      </c>
      <c r="S10" s="48">
        <v>71031.5</v>
      </c>
      <c r="T10" s="48"/>
      <c r="U10" s="48"/>
      <c r="V10" s="48"/>
      <c r="W10" s="48"/>
    </row>
    <row r="11" ht="21.75" customHeight="1" spans="1:23">
      <c r="A11" s="186" t="s">
        <v>123</v>
      </c>
      <c r="B11" s="186" t="s">
        <v>124</v>
      </c>
      <c r="C11" s="48">
        <v>156320.31</v>
      </c>
      <c r="D11" s="48">
        <v>156320.31</v>
      </c>
      <c r="E11" s="48">
        <v>156320.31</v>
      </c>
      <c r="F11" s="48">
        <v>156320.31</v>
      </c>
      <c r="G11" s="48">
        <v>156320.31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ht="21.75" customHeight="1" spans="1:23">
      <c r="A12" s="185" t="s">
        <v>125</v>
      </c>
      <c r="B12" s="185" t="s">
        <v>126</v>
      </c>
      <c r="C12" s="48">
        <v>19788</v>
      </c>
      <c r="D12" s="48">
        <v>19788</v>
      </c>
      <c r="E12" s="48">
        <v>19788</v>
      </c>
      <c r="F12" s="48">
        <v>19788</v>
      </c>
      <c r="G12" s="48">
        <v>19788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ht="21.75" customHeight="1" spans="1:23">
      <c r="A13" s="186" t="s">
        <v>127</v>
      </c>
      <c r="B13" s="186" t="s">
        <v>128</v>
      </c>
      <c r="C13" s="48">
        <v>19788</v>
      </c>
      <c r="D13" s="48">
        <v>19788</v>
      </c>
      <c r="E13" s="48">
        <v>19788</v>
      </c>
      <c r="F13" s="48">
        <v>19788</v>
      </c>
      <c r="G13" s="48">
        <v>19788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ht="21.75" customHeight="1" spans="1:23">
      <c r="A14" s="45" t="s">
        <v>129</v>
      </c>
      <c r="B14" s="45" t="s">
        <v>130</v>
      </c>
      <c r="C14" s="48">
        <v>114672.87</v>
      </c>
      <c r="D14" s="48">
        <v>114672.87</v>
      </c>
      <c r="E14" s="48">
        <v>114672.87</v>
      </c>
      <c r="F14" s="48">
        <v>114672.87</v>
      </c>
      <c r="G14" s="48">
        <v>114672.87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21.75" customHeight="1" spans="1:23">
      <c r="A15" s="185" t="s">
        <v>131</v>
      </c>
      <c r="B15" s="185" t="s">
        <v>132</v>
      </c>
      <c r="C15" s="48">
        <v>114672.87</v>
      </c>
      <c r="D15" s="48">
        <v>114672.87</v>
      </c>
      <c r="E15" s="48">
        <v>114672.87</v>
      </c>
      <c r="F15" s="48">
        <v>114672.87</v>
      </c>
      <c r="G15" s="48">
        <v>114672.87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21.75" customHeight="1" spans="1:23">
      <c r="A16" s="186" t="s">
        <v>133</v>
      </c>
      <c r="B16" s="186" t="s">
        <v>134</v>
      </c>
      <c r="C16" s="48">
        <v>68232.57</v>
      </c>
      <c r="D16" s="48">
        <v>68232.57</v>
      </c>
      <c r="E16" s="48">
        <v>68232.57</v>
      </c>
      <c r="F16" s="48">
        <v>68232.57</v>
      </c>
      <c r="G16" s="48">
        <v>68232.57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21.75" customHeight="1" spans="1:23">
      <c r="A17" s="186" t="s">
        <v>135</v>
      </c>
      <c r="B17" s="186" t="s">
        <v>136</v>
      </c>
      <c r="C17" s="48">
        <v>39989.99</v>
      </c>
      <c r="D17" s="48">
        <v>39989.99</v>
      </c>
      <c r="E17" s="48">
        <v>39989.99</v>
      </c>
      <c r="F17" s="48">
        <v>39989.99</v>
      </c>
      <c r="G17" s="48">
        <v>39989.99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ht="21.75" customHeight="1" spans="1:23">
      <c r="A18" s="186" t="s">
        <v>137</v>
      </c>
      <c r="B18" s="186" t="s">
        <v>138</v>
      </c>
      <c r="C18" s="48">
        <v>6450.31</v>
      </c>
      <c r="D18" s="48">
        <v>6450.31</v>
      </c>
      <c r="E18" s="48">
        <v>6450.31</v>
      </c>
      <c r="F18" s="48">
        <v>6450.31</v>
      </c>
      <c r="G18" s="48">
        <v>6450.31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ht="21.75" customHeight="1" spans="1:23">
      <c r="A19" s="45" t="s">
        <v>139</v>
      </c>
      <c r="B19" s="45" t="s">
        <v>140</v>
      </c>
      <c r="C19" s="48">
        <v>95202.6</v>
      </c>
      <c r="D19" s="48">
        <v>95202.6</v>
      </c>
      <c r="E19" s="48">
        <v>95202.6</v>
      </c>
      <c r="F19" s="48">
        <v>95202.6</v>
      </c>
      <c r="G19" s="48">
        <v>95202.6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ht="21.75" customHeight="1" spans="1:23">
      <c r="A20" s="185" t="s">
        <v>141</v>
      </c>
      <c r="B20" s="185" t="s">
        <v>142</v>
      </c>
      <c r="C20" s="48">
        <v>95202.6</v>
      </c>
      <c r="D20" s="48">
        <v>95202.6</v>
      </c>
      <c r="E20" s="48">
        <v>95202.6</v>
      </c>
      <c r="F20" s="48">
        <v>95202.6</v>
      </c>
      <c r="G20" s="48">
        <v>95202.6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ht="21.75" customHeight="1" spans="1:23">
      <c r="A21" s="186" t="s">
        <v>143</v>
      </c>
      <c r="B21" s="186" t="s">
        <v>144</v>
      </c>
      <c r="C21" s="48">
        <v>95202.6</v>
      </c>
      <c r="D21" s="48">
        <v>95202.6</v>
      </c>
      <c r="E21" s="48">
        <v>95202.6</v>
      </c>
      <c r="F21" s="48">
        <v>95202.6</v>
      </c>
      <c r="G21" s="48">
        <v>95202.6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21.75" customHeight="1" spans="1:23">
      <c r="A22" s="42" t="s">
        <v>75</v>
      </c>
      <c r="B22" s="42" t="s">
        <v>145</v>
      </c>
      <c r="C22" s="44">
        <v>2088248.07</v>
      </c>
      <c r="D22" s="44">
        <v>2088248.07</v>
      </c>
      <c r="E22" s="44">
        <v>2017216.57</v>
      </c>
      <c r="F22" s="44">
        <v>2017216.57</v>
      </c>
      <c r="G22" s="44">
        <v>1677216.57</v>
      </c>
      <c r="H22" s="44">
        <v>340000</v>
      </c>
      <c r="I22" s="44"/>
      <c r="J22" s="44"/>
      <c r="K22" s="44"/>
      <c r="L22" s="44"/>
      <c r="M22" s="44"/>
      <c r="N22" s="44"/>
      <c r="O22" s="44"/>
      <c r="P22" s="44"/>
      <c r="Q22" s="44"/>
      <c r="R22" s="44">
        <v>71031.5</v>
      </c>
      <c r="S22" s="44">
        <v>71031.5</v>
      </c>
      <c r="T22" s="44"/>
      <c r="U22" s="44"/>
      <c r="V22" s="44"/>
      <c r="W22" s="44"/>
    </row>
  </sheetData>
  <mergeCells count="21">
    <mergeCell ref="A2:W2"/>
    <mergeCell ref="A3:N3"/>
    <mergeCell ref="E4:Q4"/>
    <mergeCell ref="R4:W4"/>
    <mergeCell ref="F5:H5"/>
    <mergeCell ref="L5:Q5"/>
    <mergeCell ref="A22:B22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09027777777778" bottom="0.409027777777778" header="0.25" footer="0.25"/>
  <pageSetup paperSize="9" scale="3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D14" sqref="D14"/>
    </sheetView>
  </sheetViews>
  <sheetFormatPr defaultColWidth="8.57407407407407" defaultRowHeight="12.75" customHeight="1" outlineLevelCol="3"/>
  <cols>
    <col min="1" max="1" width="35.5740740740741" customWidth="1"/>
    <col min="2" max="2" width="28.5740740740741" customWidth="1"/>
    <col min="3" max="3" width="35.5740740740741" customWidth="1"/>
    <col min="4" max="4" width="28.5740740740741" customWidth="1"/>
  </cols>
  <sheetData>
    <row r="1" ht="15" customHeight="1" spans="1:4">
      <c r="A1" s="147"/>
      <c r="B1" s="164"/>
      <c r="C1" s="164"/>
      <c r="D1" s="164"/>
    </row>
    <row r="2" ht="41.25" customHeight="1" spans="1:1">
      <c r="A2" s="225" t="s">
        <v>6</v>
      </c>
    </row>
    <row r="3" ht="17.25" customHeight="1" spans="1:4">
      <c r="A3" s="166" t="str">
        <f>"单位名称："&amp;"大理州州级离退休干部休养所"</f>
        <v>单位名称：大理州州级离退休干部休养所</v>
      </c>
      <c r="B3" s="167"/>
      <c r="D3" s="164" t="s">
        <v>21</v>
      </c>
    </row>
    <row r="4" ht="17.25" customHeight="1" spans="1:4">
      <c r="A4" s="168" t="s">
        <v>22</v>
      </c>
      <c r="B4" s="169"/>
      <c r="C4" s="168" t="s">
        <v>23</v>
      </c>
      <c r="D4" s="169"/>
    </row>
    <row r="5" ht="18.75" customHeight="1" spans="1:4">
      <c r="A5" s="168" t="s">
        <v>24</v>
      </c>
      <c r="B5" s="168" t="s">
        <v>146</v>
      </c>
      <c r="C5" s="168" t="s">
        <v>147</v>
      </c>
      <c r="D5" s="168" t="s">
        <v>146</v>
      </c>
    </row>
    <row r="6" ht="16.5" customHeight="1" spans="1:4">
      <c r="A6" s="170" t="s">
        <v>148</v>
      </c>
      <c r="B6" s="16">
        <v>2017216.57</v>
      </c>
      <c r="C6" s="170" t="s">
        <v>149</v>
      </c>
      <c r="D6" s="16">
        <v>2088248.07</v>
      </c>
    </row>
    <row r="7" ht="16.5" customHeight="1" spans="1:4">
      <c r="A7" s="171" t="s">
        <v>150</v>
      </c>
      <c r="B7" s="19">
        <v>2017216.57</v>
      </c>
      <c r="C7" s="171" t="s">
        <v>151</v>
      </c>
      <c r="D7" s="19"/>
    </row>
    <row r="8" ht="16.5" customHeight="1" spans="1:4">
      <c r="A8" s="171" t="s">
        <v>152</v>
      </c>
      <c r="B8" s="19"/>
      <c r="C8" s="171" t="s">
        <v>153</v>
      </c>
      <c r="D8" s="19"/>
    </row>
    <row r="9" ht="16.5" customHeight="1" spans="1:4">
      <c r="A9" s="171" t="s">
        <v>154</v>
      </c>
      <c r="B9" s="19"/>
      <c r="C9" s="171" t="s">
        <v>155</v>
      </c>
      <c r="D9" s="19"/>
    </row>
    <row r="10" ht="16.5" customHeight="1" spans="3:4">
      <c r="C10" s="171" t="s">
        <v>156</v>
      </c>
      <c r="D10" s="19"/>
    </row>
    <row r="11" ht="16.5" customHeight="1" spans="1:4">
      <c r="A11" s="170" t="s">
        <v>157</v>
      </c>
      <c r="B11" s="16">
        <v>71031.5</v>
      </c>
      <c r="C11" s="171" t="s">
        <v>158</v>
      </c>
      <c r="D11" s="19"/>
    </row>
    <row r="12" ht="16.5" customHeight="1" spans="1:4">
      <c r="A12" s="171" t="s">
        <v>150</v>
      </c>
      <c r="B12" s="19">
        <v>71031.5</v>
      </c>
      <c r="C12" s="121" t="s">
        <v>159</v>
      </c>
      <c r="D12" s="19"/>
    </row>
    <row r="13" ht="16.5" customHeight="1" spans="1:4">
      <c r="A13" s="29" t="s">
        <v>152</v>
      </c>
      <c r="B13" s="19"/>
      <c r="C13" s="121" t="s">
        <v>160</v>
      </c>
      <c r="D13" s="19"/>
    </row>
    <row r="14" ht="16.5" customHeight="1" spans="1:4">
      <c r="A14" s="29" t="s">
        <v>154</v>
      </c>
      <c r="B14" s="19"/>
      <c r="C14" s="121" t="s">
        <v>161</v>
      </c>
      <c r="D14" s="19">
        <v>1878372.6</v>
      </c>
    </row>
    <row r="15" ht="16.5" customHeight="1" spans="1:4">
      <c r="A15" s="90"/>
      <c r="B15" s="19"/>
      <c r="C15" s="121" t="s">
        <v>162</v>
      </c>
      <c r="D15" s="19">
        <v>114672.87</v>
      </c>
    </row>
    <row r="16" ht="16.5" customHeight="1" spans="1:4">
      <c r="A16" s="90"/>
      <c r="B16" s="19"/>
      <c r="C16" s="121" t="s">
        <v>163</v>
      </c>
      <c r="D16" s="19"/>
    </row>
    <row r="17" ht="16.5" customHeight="1" spans="1:4">
      <c r="A17" s="90"/>
      <c r="B17" s="19"/>
      <c r="C17" s="121" t="s">
        <v>164</v>
      </c>
      <c r="D17" s="19"/>
    </row>
    <row r="18" ht="16.5" customHeight="1" spans="1:4">
      <c r="A18" s="90"/>
      <c r="B18" s="19"/>
      <c r="C18" s="121" t="s">
        <v>165</v>
      </c>
      <c r="D18" s="19"/>
    </row>
    <row r="19" ht="16.5" customHeight="1" spans="1:4">
      <c r="A19" s="90"/>
      <c r="B19" s="19"/>
      <c r="C19" s="121" t="s">
        <v>166</v>
      </c>
      <c r="D19" s="19"/>
    </row>
    <row r="20" ht="16.5" customHeight="1" spans="1:4">
      <c r="A20" s="90"/>
      <c r="B20" s="19"/>
      <c r="C20" s="121" t="s">
        <v>167</v>
      </c>
      <c r="D20" s="19"/>
    </row>
    <row r="21" ht="16.5" customHeight="1" spans="1:4">
      <c r="A21" s="90"/>
      <c r="B21" s="19"/>
      <c r="C21" s="121" t="s">
        <v>168</v>
      </c>
      <c r="D21" s="19"/>
    </row>
    <row r="22" ht="16.5" customHeight="1" spans="1:4">
      <c r="A22" s="90"/>
      <c r="B22" s="19"/>
      <c r="C22" s="121" t="s">
        <v>169</v>
      </c>
      <c r="D22" s="19"/>
    </row>
    <row r="23" ht="16.5" customHeight="1" spans="1:4">
      <c r="A23" s="90"/>
      <c r="B23" s="19"/>
      <c r="C23" s="121" t="s">
        <v>170</v>
      </c>
      <c r="D23" s="19"/>
    </row>
    <row r="24" ht="16.5" customHeight="1" spans="1:4">
      <c r="A24" s="90"/>
      <c r="B24" s="19"/>
      <c r="C24" s="121" t="s">
        <v>171</v>
      </c>
      <c r="D24" s="19"/>
    </row>
    <row r="25" ht="16.5" customHeight="1" spans="1:4">
      <c r="A25" s="90"/>
      <c r="B25" s="19"/>
      <c r="C25" s="121" t="s">
        <v>172</v>
      </c>
      <c r="D25" s="19">
        <v>95202.6</v>
      </c>
    </row>
    <row r="26" ht="16.5" customHeight="1" spans="1:4">
      <c r="A26" s="90"/>
      <c r="B26" s="19"/>
      <c r="C26" s="121" t="s">
        <v>173</v>
      </c>
      <c r="D26" s="19"/>
    </row>
    <row r="27" ht="16.5" customHeight="1" spans="1:4">
      <c r="A27" s="90"/>
      <c r="B27" s="19"/>
      <c r="C27" s="121" t="s">
        <v>174</v>
      </c>
      <c r="D27" s="19"/>
    </row>
    <row r="28" ht="16.5" customHeight="1" spans="1:4">
      <c r="A28" s="90"/>
      <c r="B28" s="19"/>
      <c r="C28" s="121" t="s">
        <v>175</v>
      </c>
      <c r="D28" s="19"/>
    </row>
    <row r="29" ht="16.5" customHeight="1" spans="1:4">
      <c r="A29" s="90"/>
      <c r="B29" s="19"/>
      <c r="C29" s="29" t="s">
        <v>176</v>
      </c>
      <c r="D29" s="19"/>
    </row>
    <row r="30" ht="16.5" customHeight="1" spans="1:4">
      <c r="A30" s="90"/>
      <c r="B30" s="19"/>
      <c r="C30" s="121" t="s">
        <v>177</v>
      </c>
      <c r="D30" s="19"/>
    </row>
    <row r="31" ht="17.25" customHeight="1" spans="1:4">
      <c r="A31" s="90"/>
      <c r="B31" s="19"/>
      <c r="C31" s="121" t="s">
        <v>178</v>
      </c>
      <c r="D31" s="19"/>
    </row>
    <row r="32" ht="16.5" customHeight="1" spans="1:4">
      <c r="A32" s="90"/>
      <c r="B32" s="19"/>
      <c r="C32" s="25"/>
      <c r="D32" s="19"/>
    </row>
    <row r="33" ht="16.5" customHeight="1" spans="1:4">
      <c r="A33" s="90"/>
      <c r="B33" s="19"/>
      <c r="C33" s="79" t="s">
        <v>179</v>
      </c>
      <c r="D33" s="16"/>
    </row>
    <row r="34" ht="15" customHeight="1" spans="1:4">
      <c r="A34" s="21" t="s">
        <v>180</v>
      </c>
      <c r="B34" s="16">
        <v>2088248.07</v>
      </c>
      <c r="C34" s="21" t="s">
        <v>181</v>
      </c>
      <c r="D34" s="16">
        <v>2088248.07</v>
      </c>
    </row>
  </sheetData>
  <mergeCells count="4">
    <mergeCell ref="A2:D2"/>
    <mergeCell ref="A3:B3"/>
    <mergeCell ref="A4:B4"/>
    <mergeCell ref="C4:D4"/>
  </mergeCells>
  <printOptions horizontalCentered="1"/>
  <pageMargins left="0.959027777777778" right="0.959027777777778" top="0.71875" bottom="0.71875" header="0" footer="0"/>
  <pageSetup paperSize="9" scale="77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2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2" sqref="A2:M2"/>
    </sheetView>
  </sheetViews>
  <sheetFormatPr defaultColWidth="9.13888888888889" defaultRowHeight="14.25" customHeight="1"/>
  <cols>
    <col min="1" max="1" width="20.1388888888889" customWidth="1"/>
    <col min="2" max="2" width="44" customWidth="1"/>
    <col min="3" max="13" width="24.1388888888889" customWidth="1"/>
  </cols>
  <sheetData>
    <row r="1" customHeight="1" spans="4:13">
      <c r="D1" s="156"/>
      <c r="E1" s="156"/>
      <c r="G1" s="66"/>
      <c r="I1" s="163"/>
      <c r="J1" s="163"/>
      <c r="K1" s="163"/>
      <c r="L1" s="163"/>
      <c r="M1" s="163"/>
    </row>
    <row r="2" ht="41.25" customHeight="1" spans="1:13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40" t="str">
        <f>"单位名称："&amp;"大理州州级离退休干部休养所"</f>
        <v>单位名称：大理州州级离退休干部休养所</v>
      </c>
      <c r="B3" s="96"/>
      <c r="C3" s="96"/>
      <c r="D3" s="96"/>
      <c r="E3" s="96"/>
      <c r="F3" s="96"/>
      <c r="G3" s="101"/>
      <c r="H3" s="96"/>
      <c r="I3" s="35"/>
      <c r="J3" s="35"/>
      <c r="K3" s="35"/>
      <c r="L3" s="35"/>
      <c r="M3" s="35" t="s">
        <v>21</v>
      </c>
    </row>
    <row r="4" ht="20.25" customHeight="1" spans="1:13">
      <c r="A4" s="157" t="s">
        <v>182</v>
      </c>
      <c r="B4" s="157"/>
      <c r="C4" s="86" t="s">
        <v>75</v>
      </c>
      <c r="D4" s="86" t="s">
        <v>183</v>
      </c>
      <c r="E4" s="86"/>
      <c r="F4" s="11"/>
      <c r="G4" s="11"/>
      <c r="H4" s="11"/>
      <c r="I4" s="11" t="s">
        <v>184</v>
      </c>
      <c r="J4" s="11"/>
      <c r="K4" s="11"/>
      <c r="L4" s="11"/>
      <c r="M4" s="11"/>
    </row>
    <row r="5" ht="20.25" customHeight="1" spans="1:13">
      <c r="A5" s="158" t="s">
        <v>96</v>
      </c>
      <c r="B5" s="158" t="s">
        <v>97</v>
      </c>
      <c r="C5" s="86"/>
      <c r="D5" s="86" t="s">
        <v>77</v>
      </c>
      <c r="E5" s="86" t="s">
        <v>104</v>
      </c>
      <c r="F5" s="11"/>
      <c r="G5" s="11"/>
      <c r="H5" s="11" t="s">
        <v>105</v>
      </c>
      <c r="I5" s="86" t="s">
        <v>77</v>
      </c>
      <c r="J5" s="86" t="s">
        <v>104</v>
      </c>
      <c r="K5" s="11"/>
      <c r="L5" s="11"/>
      <c r="M5" s="11" t="s">
        <v>105</v>
      </c>
    </row>
    <row r="6" ht="20.25" customHeight="1" spans="1:13">
      <c r="A6" s="158"/>
      <c r="B6" s="158"/>
      <c r="C6" s="11"/>
      <c r="D6" s="11"/>
      <c r="E6" s="11" t="s">
        <v>77</v>
      </c>
      <c r="F6" s="11" t="s">
        <v>185</v>
      </c>
      <c r="G6" s="11" t="s">
        <v>186</v>
      </c>
      <c r="H6" s="11"/>
      <c r="I6" s="11"/>
      <c r="J6" s="11" t="s">
        <v>77</v>
      </c>
      <c r="K6" s="11" t="s">
        <v>185</v>
      </c>
      <c r="L6" s="11" t="s">
        <v>186</v>
      </c>
      <c r="M6" s="11"/>
    </row>
    <row r="7" ht="15" customHeight="1" spans="1:13">
      <c r="A7" s="159">
        <v>1</v>
      </c>
      <c r="B7" s="159">
        <v>2</v>
      </c>
      <c r="C7" s="159" t="s">
        <v>187</v>
      </c>
      <c r="D7" s="159" t="s">
        <v>188</v>
      </c>
      <c r="E7" s="159" t="s">
        <v>189</v>
      </c>
      <c r="F7" s="159">
        <v>6</v>
      </c>
      <c r="G7" s="159">
        <v>7</v>
      </c>
      <c r="H7" s="159">
        <v>8</v>
      </c>
      <c r="I7" s="159" t="s">
        <v>190</v>
      </c>
      <c r="J7" s="159" t="s">
        <v>191</v>
      </c>
      <c r="K7" s="159">
        <v>11</v>
      </c>
      <c r="L7" s="159">
        <v>12</v>
      </c>
      <c r="M7" s="159">
        <v>13</v>
      </c>
    </row>
    <row r="8" ht="18" customHeight="1" spans="1:13">
      <c r="A8" s="113" t="s">
        <v>117</v>
      </c>
      <c r="B8" s="113" t="s">
        <v>118</v>
      </c>
      <c r="C8" s="19">
        <v>1878372.6</v>
      </c>
      <c r="D8" s="19">
        <v>1807341.1</v>
      </c>
      <c r="E8" s="19">
        <v>1467341.1</v>
      </c>
      <c r="F8" s="19">
        <v>1343622.66</v>
      </c>
      <c r="G8" s="19">
        <v>123718.44</v>
      </c>
      <c r="H8" s="19">
        <v>340000</v>
      </c>
      <c r="I8" s="19">
        <v>71031.5</v>
      </c>
      <c r="J8" s="19">
        <v>71031.5</v>
      </c>
      <c r="K8" s="19">
        <v>71031.5</v>
      </c>
      <c r="L8" s="19"/>
      <c r="M8" s="19"/>
    </row>
    <row r="9" ht="18" customHeight="1" spans="1:13">
      <c r="A9" s="160" t="s">
        <v>119</v>
      </c>
      <c r="B9" s="160" t="s">
        <v>120</v>
      </c>
      <c r="C9" s="19">
        <v>1858584.6</v>
      </c>
      <c r="D9" s="19">
        <v>1787553.1</v>
      </c>
      <c r="E9" s="19">
        <v>1447553.1</v>
      </c>
      <c r="F9" s="19">
        <v>1323834.66</v>
      </c>
      <c r="G9" s="19">
        <v>123718.44</v>
      </c>
      <c r="H9" s="19">
        <v>340000</v>
      </c>
      <c r="I9" s="19">
        <v>71031.5</v>
      </c>
      <c r="J9" s="19">
        <v>71031.5</v>
      </c>
      <c r="K9" s="19">
        <v>71031.5</v>
      </c>
      <c r="L9" s="19"/>
      <c r="M9" s="19"/>
    </row>
    <row r="10" ht="18" customHeight="1" spans="1:13">
      <c r="A10" s="161" t="s">
        <v>121</v>
      </c>
      <c r="B10" s="161" t="s">
        <v>122</v>
      </c>
      <c r="C10" s="19">
        <v>1702264.29</v>
      </c>
      <c r="D10" s="19">
        <v>1631232.79</v>
      </c>
      <c r="E10" s="19">
        <v>1291232.79</v>
      </c>
      <c r="F10" s="19">
        <v>1167514.35</v>
      </c>
      <c r="G10" s="19">
        <v>123718.44</v>
      </c>
      <c r="H10" s="19">
        <v>340000</v>
      </c>
      <c r="I10" s="19">
        <v>71031.5</v>
      </c>
      <c r="J10" s="19">
        <v>71031.5</v>
      </c>
      <c r="K10" s="19">
        <v>71031.5</v>
      </c>
      <c r="L10" s="19"/>
      <c r="M10" s="19"/>
    </row>
    <row r="11" ht="18" customHeight="1" spans="1:13">
      <c r="A11" s="161" t="s">
        <v>123</v>
      </c>
      <c r="B11" s="161" t="s">
        <v>124</v>
      </c>
      <c r="C11" s="19">
        <v>156320.31</v>
      </c>
      <c r="D11" s="19">
        <v>156320.31</v>
      </c>
      <c r="E11" s="19">
        <v>156320.31</v>
      </c>
      <c r="F11" s="19">
        <v>156320.31</v>
      </c>
      <c r="G11" s="19"/>
      <c r="H11" s="19"/>
      <c r="I11" s="19"/>
      <c r="J11" s="19"/>
      <c r="K11" s="19"/>
      <c r="L11" s="19"/>
      <c r="M11" s="19"/>
    </row>
    <row r="12" ht="18" customHeight="1" spans="1:13">
      <c r="A12" s="160" t="s">
        <v>125</v>
      </c>
      <c r="B12" s="160" t="s">
        <v>126</v>
      </c>
      <c r="C12" s="19">
        <v>19788</v>
      </c>
      <c r="D12" s="19">
        <v>19788</v>
      </c>
      <c r="E12" s="19">
        <v>19788</v>
      </c>
      <c r="F12" s="19">
        <v>19788</v>
      </c>
      <c r="G12" s="19"/>
      <c r="H12" s="19"/>
      <c r="I12" s="19"/>
      <c r="J12" s="19"/>
      <c r="K12" s="19"/>
      <c r="L12" s="19"/>
      <c r="M12" s="19"/>
    </row>
    <row r="13" ht="18" customHeight="1" spans="1:13">
      <c r="A13" s="161" t="s">
        <v>127</v>
      </c>
      <c r="B13" s="161" t="s">
        <v>128</v>
      </c>
      <c r="C13" s="19">
        <v>19788</v>
      </c>
      <c r="D13" s="19">
        <v>19788</v>
      </c>
      <c r="E13" s="19">
        <v>19788</v>
      </c>
      <c r="F13" s="19">
        <v>19788</v>
      </c>
      <c r="G13" s="19"/>
      <c r="H13" s="19"/>
      <c r="I13" s="19"/>
      <c r="J13" s="19"/>
      <c r="K13" s="19"/>
      <c r="L13" s="19"/>
      <c r="M13" s="19"/>
    </row>
    <row r="14" ht="18" customHeight="1" spans="1:13">
      <c r="A14" s="113" t="s">
        <v>129</v>
      </c>
      <c r="B14" s="113" t="s">
        <v>130</v>
      </c>
      <c r="C14" s="19">
        <v>114672.87</v>
      </c>
      <c r="D14" s="19">
        <v>114672.87</v>
      </c>
      <c r="E14" s="19">
        <v>114672.87</v>
      </c>
      <c r="F14" s="19">
        <v>114672.87</v>
      </c>
      <c r="G14" s="19"/>
      <c r="H14" s="19"/>
      <c r="I14" s="19"/>
      <c r="J14" s="19"/>
      <c r="K14" s="19"/>
      <c r="L14" s="19"/>
      <c r="M14" s="19"/>
    </row>
    <row r="15" ht="18" customHeight="1" spans="1:13">
      <c r="A15" s="160" t="s">
        <v>131</v>
      </c>
      <c r="B15" s="160" t="s">
        <v>132</v>
      </c>
      <c r="C15" s="19">
        <v>114672.87</v>
      </c>
      <c r="D15" s="19">
        <v>114672.87</v>
      </c>
      <c r="E15" s="19">
        <v>114672.87</v>
      </c>
      <c r="F15" s="19">
        <v>114672.87</v>
      </c>
      <c r="G15" s="19"/>
      <c r="H15" s="19"/>
      <c r="I15" s="19"/>
      <c r="J15" s="19"/>
      <c r="K15" s="19"/>
      <c r="L15" s="19"/>
      <c r="M15" s="19"/>
    </row>
    <row r="16" ht="18" customHeight="1" spans="1:13">
      <c r="A16" s="161" t="s">
        <v>133</v>
      </c>
      <c r="B16" s="161" t="s">
        <v>134</v>
      </c>
      <c r="C16" s="19">
        <v>68232.57</v>
      </c>
      <c r="D16" s="19">
        <v>68232.57</v>
      </c>
      <c r="E16" s="19">
        <v>68232.57</v>
      </c>
      <c r="F16" s="19">
        <v>68232.57</v>
      </c>
      <c r="G16" s="19"/>
      <c r="H16" s="19"/>
      <c r="I16" s="19"/>
      <c r="J16" s="19"/>
      <c r="K16" s="19"/>
      <c r="L16" s="19"/>
      <c r="M16" s="19"/>
    </row>
    <row r="17" ht="18" customHeight="1" spans="1:13">
      <c r="A17" s="161" t="s">
        <v>135</v>
      </c>
      <c r="B17" s="161" t="s">
        <v>136</v>
      </c>
      <c r="C17" s="19">
        <v>39989.99</v>
      </c>
      <c r="D17" s="19">
        <v>39989.99</v>
      </c>
      <c r="E17" s="19">
        <v>39989.99</v>
      </c>
      <c r="F17" s="19">
        <v>39989.99</v>
      </c>
      <c r="G17" s="19"/>
      <c r="H17" s="19"/>
      <c r="I17" s="19"/>
      <c r="J17" s="19"/>
      <c r="K17" s="19"/>
      <c r="L17" s="19"/>
      <c r="M17" s="19"/>
    </row>
    <row r="18" ht="18" customHeight="1" spans="1:13">
      <c r="A18" s="161" t="s">
        <v>137</v>
      </c>
      <c r="B18" s="161" t="s">
        <v>138</v>
      </c>
      <c r="C18" s="19">
        <v>6450.31</v>
      </c>
      <c r="D18" s="19">
        <v>6450.31</v>
      </c>
      <c r="E18" s="19">
        <v>6450.31</v>
      </c>
      <c r="F18" s="19">
        <v>6450.31</v>
      </c>
      <c r="G18" s="19"/>
      <c r="H18" s="19"/>
      <c r="I18" s="19"/>
      <c r="J18" s="19"/>
      <c r="K18" s="19"/>
      <c r="L18" s="19"/>
      <c r="M18" s="19"/>
    </row>
    <row r="19" ht="18" customHeight="1" spans="1:13">
      <c r="A19" s="113" t="s">
        <v>139</v>
      </c>
      <c r="B19" s="113" t="s">
        <v>140</v>
      </c>
      <c r="C19" s="19">
        <v>95202.6</v>
      </c>
      <c r="D19" s="19">
        <v>95202.6</v>
      </c>
      <c r="E19" s="19">
        <v>95202.6</v>
      </c>
      <c r="F19" s="19">
        <v>95202.6</v>
      </c>
      <c r="G19" s="19"/>
      <c r="H19" s="19"/>
      <c r="I19" s="19"/>
      <c r="J19" s="19"/>
      <c r="K19" s="19"/>
      <c r="L19" s="19"/>
      <c r="M19" s="19"/>
    </row>
    <row r="20" ht="18" customHeight="1" spans="1:13">
      <c r="A20" s="160" t="s">
        <v>141</v>
      </c>
      <c r="B20" s="160" t="s">
        <v>142</v>
      </c>
      <c r="C20" s="19">
        <v>95202.6</v>
      </c>
      <c r="D20" s="19">
        <v>95202.6</v>
      </c>
      <c r="E20" s="19">
        <v>95202.6</v>
      </c>
      <c r="F20" s="19">
        <v>95202.6</v>
      </c>
      <c r="G20" s="19"/>
      <c r="H20" s="19"/>
      <c r="I20" s="19"/>
      <c r="J20" s="19"/>
      <c r="K20" s="19"/>
      <c r="L20" s="19"/>
      <c r="M20" s="19"/>
    </row>
    <row r="21" ht="18" customHeight="1" spans="1:13">
      <c r="A21" s="161" t="s">
        <v>143</v>
      </c>
      <c r="B21" s="161" t="s">
        <v>144</v>
      </c>
      <c r="C21" s="19">
        <v>95202.6</v>
      </c>
      <c r="D21" s="19">
        <v>95202.6</v>
      </c>
      <c r="E21" s="19">
        <v>95202.6</v>
      </c>
      <c r="F21" s="19">
        <v>95202.6</v>
      </c>
      <c r="G21" s="19"/>
      <c r="H21" s="19"/>
      <c r="I21" s="19"/>
      <c r="J21" s="19"/>
      <c r="K21" s="19"/>
      <c r="L21" s="19"/>
      <c r="M21" s="19"/>
    </row>
    <row r="22" ht="18" customHeight="1" spans="1:13">
      <c r="A22" s="162" t="s">
        <v>75</v>
      </c>
      <c r="B22" s="162" t="s">
        <v>145</v>
      </c>
      <c r="C22" s="16">
        <v>2088248.07</v>
      </c>
      <c r="D22" s="16">
        <v>2017216.57</v>
      </c>
      <c r="E22" s="16">
        <v>1677216.57</v>
      </c>
      <c r="F22" s="16">
        <v>1553498.13</v>
      </c>
      <c r="G22" s="16">
        <v>123718.44</v>
      </c>
      <c r="H22" s="16">
        <v>340000</v>
      </c>
      <c r="I22" s="16">
        <v>71031.5</v>
      </c>
      <c r="J22" s="16">
        <v>71031.5</v>
      </c>
      <c r="K22" s="16">
        <v>71031.5</v>
      </c>
      <c r="L22" s="16"/>
      <c r="M22" s="16"/>
    </row>
  </sheetData>
  <mergeCells count="14">
    <mergeCell ref="A2:M2"/>
    <mergeCell ref="A4:B4"/>
    <mergeCell ref="D4:H4"/>
    <mergeCell ref="I4:M4"/>
    <mergeCell ref="E5:G5"/>
    <mergeCell ref="J5:L5"/>
    <mergeCell ref="A22:B22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6875" right="0.36875" top="0.559027777777778" bottom="0.559027777777778" header="0.479166666666667" footer="0.479166666666667"/>
  <pageSetup paperSize="9" scale="40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D16" sqref="D16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146"/>
      <c r="B1" s="146"/>
      <c r="C1" s="146"/>
      <c r="D1" s="146"/>
      <c r="E1" s="147"/>
      <c r="F1" s="148"/>
    </row>
    <row r="2" ht="41.25" customHeight="1" spans="1:6">
      <c r="A2" s="149" t="s">
        <v>8</v>
      </c>
      <c r="B2" s="149"/>
      <c r="C2" s="149"/>
      <c r="D2" s="149"/>
      <c r="E2" s="149"/>
      <c r="F2" s="149"/>
    </row>
    <row r="3" customHeight="1" spans="1:6">
      <c r="A3" s="84" t="str">
        <f>"单位名称："&amp;"大理州州级离退休干部休养所"</f>
        <v>单位名称：大理州州级离退休干部休养所</v>
      </c>
      <c r="B3" s="150"/>
      <c r="D3" s="146"/>
      <c r="E3" s="147"/>
      <c r="F3" s="151" t="s">
        <v>21</v>
      </c>
    </row>
    <row r="4" ht="27" customHeight="1" spans="1:6">
      <c r="A4" s="9" t="s">
        <v>192</v>
      </c>
      <c r="B4" s="9" t="s">
        <v>193</v>
      </c>
      <c r="C4" s="24" t="s">
        <v>194</v>
      </c>
      <c r="D4" s="9"/>
      <c r="E4" s="152"/>
      <c r="F4" s="9" t="s">
        <v>195</v>
      </c>
    </row>
    <row r="5" ht="28.5" customHeight="1" spans="1:6">
      <c r="A5" s="153"/>
      <c r="B5" s="154"/>
      <c r="C5" s="152" t="s">
        <v>77</v>
      </c>
      <c r="D5" s="152" t="s">
        <v>196</v>
      </c>
      <c r="E5" s="152" t="s">
        <v>197</v>
      </c>
      <c r="F5" s="155"/>
    </row>
    <row r="6" ht="17.25" customHeight="1" spans="1:6">
      <c r="A6" s="40" t="s">
        <v>198</v>
      </c>
      <c r="B6" s="40">
        <v>2</v>
      </c>
      <c r="C6" s="40" t="s">
        <v>199</v>
      </c>
      <c r="D6" s="40">
        <v>4</v>
      </c>
      <c r="E6" s="40">
        <v>5</v>
      </c>
      <c r="F6" s="40">
        <v>6</v>
      </c>
    </row>
    <row r="7" ht="17.25" customHeight="1" spans="1:6">
      <c r="A7" s="16">
        <v>27000</v>
      </c>
      <c r="B7" s="19"/>
      <c r="C7" s="16">
        <v>19000</v>
      </c>
      <c r="D7" s="19"/>
      <c r="E7" s="19">
        <v>19000</v>
      </c>
      <c r="F7" s="19">
        <v>8000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875" bottom="0.71875" header="0.279166666666667" footer="0.279166666666667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1"/>
  <sheetViews>
    <sheetView showZeros="0" workbookViewId="0">
      <pane xSplit="3" ySplit="9" topLeftCell="I10" activePane="bottomRight" state="frozen"/>
      <selection/>
      <selection pane="topRight"/>
      <selection pane="bottomLeft"/>
      <selection pane="bottomRight" activeCell="L9" sqref="L9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10.1388888888889" customWidth="1"/>
    <col min="5" max="5" width="17.5740740740741" customWidth="1"/>
    <col min="6" max="6" width="10.2777777777778" customWidth="1"/>
    <col min="7" max="7" width="15.1296296296296" customWidth="1"/>
    <col min="8" max="8" width="18.9814814814815" customWidth="1"/>
    <col min="9" max="9" width="18.8518518518519" customWidth="1"/>
    <col min="10" max="10" width="18.9814814814815" customWidth="1"/>
    <col min="11" max="11" width="13.2777777777778" customWidth="1"/>
    <col min="12" max="12" width="18.9814814814815" customWidth="1"/>
    <col min="13" max="13" width="15.1296296296296" customWidth="1"/>
    <col min="14" max="15" width="18.9814814814815" customWidth="1"/>
    <col min="16" max="16" width="17.5648148148148" customWidth="1"/>
    <col min="17" max="17" width="14.9814814814815" customWidth="1"/>
    <col min="18" max="18" width="15.1296296296296" customWidth="1"/>
    <col min="19" max="23" width="18.9814814814815" customWidth="1"/>
    <col min="24" max="29" width="18.8518518518519" customWidth="1"/>
    <col min="30" max="30" width="18.9814814814815" customWidth="1"/>
  </cols>
  <sheetData>
    <row r="1" ht="18.75" customHeight="1" spans="2:30">
      <c r="B1" s="124"/>
      <c r="D1" s="125"/>
      <c r="E1" s="125"/>
      <c r="F1" s="125"/>
      <c r="G1" s="125"/>
      <c r="H1" s="131"/>
      <c r="I1" s="131"/>
      <c r="J1" s="131"/>
      <c r="K1" s="132"/>
      <c r="L1" s="131"/>
      <c r="M1" s="131"/>
      <c r="N1" s="131"/>
      <c r="O1" s="131"/>
      <c r="P1" s="132"/>
      <c r="Q1" s="132"/>
      <c r="R1" s="131"/>
      <c r="V1" s="124"/>
      <c r="X1" s="136"/>
      <c r="Y1" s="136"/>
      <c r="Z1" s="136"/>
      <c r="AA1" s="136"/>
      <c r="AB1" s="136"/>
      <c r="AC1" s="136"/>
      <c r="AD1" s="136"/>
    </row>
    <row r="2" ht="39.75" customHeight="1" spans="1:30">
      <c r="A2" s="126" t="s">
        <v>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ht="18.75" customHeight="1" spans="1:30">
      <c r="A3" s="140" t="str">
        <f>"单位名称："&amp;"大理州州级离退休干部休养所"</f>
        <v>单位名称：大理州州级离退休干部休养所</v>
      </c>
      <c r="B3" s="140"/>
      <c r="C3" s="140"/>
      <c r="D3" s="140"/>
      <c r="E3" s="140"/>
      <c r="F3" s="140"/>
      <c r="G3" s="140"/>
      <c r="H3" s="141"/>
      <c r="I3" s="141"/>
      <c r="J3" s="141"/>
      <c r="K3" s="96"/>
      <c r="L3" s="141"/>
      <c r="M3" s="141"/>
      <c r="N3" s="141"/>
      <c r="O3" s="141"/>
      <c r="P3" s="96"/>
      <c r="Q3" s="96"/>
      <c r="R3" s="141"/>
      <c r="S3" s="143"/>
      <c r="T3" s="143"/>
      <c r="U3" s="143"/>
      <c r="V3" s="144"/>
      <c r="W3" s="143"/>
      <c r="X3" s="100"/>
      <c r="Y3" s="100"/>
      <c r="Z3" s="100"/>
      <c r="AA3" s="100"/>
      <c r="AB3" s="100"/>
      <c r="AC3" s="100"/>
      <c r="AD3" s="100" t="s">
        <v>21</v>
      </c>
    </row>
    <row r="4" ht="18" customHeight="1" spans="1:30">
      <c r="A4" s="9" t="s">
        <v>200</v>
      </c>
      <c r="B4" s="9" t="s">
        <v>201</v>
      </c>
      <c r="C4" s="9" t="s">
        <v>202</v>
      </c>
      <c r="D4" s="9" t="s">
        <v>203</v>
      </c>
      <c r="E4" s="9" t="s">
        <v>204</v>
      </c>
      <c r="F4" s="9" t="s">
        <v>205</v>
      </c>
      <c r="G4" s="9" t="s">
        <v>206</v>
      </c>
      <c r="H4" s="86" t="s">
        <v>75</v>
      </c>
      <c r="I4" s="86" t="s">
        <v>76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 t="s">
        <v>64</v>
      </c>
      <c r="Z4" s="86"/>
      <c r="AA4" s="86"/>
      <c r="AB4" s="86"/>
      <c r="AC4" s="86"/>
      <c r="AD4" s="86"/>
    </row>
    <row r="5" ht="18" customHeight="1" spans="1:30">
      <c r="A5" s="9"/>
      <c r="B5" s="9"/>
      <c r="C5" s="9"/>
      <c r="D5" s="9"/>
      <c r="E5" s="9"/>
      <c r="F5" s="9"/>
      <c r="G5" s="9"/>
      <c r="H5" s="86"/>
      <c r="I5" s="86" t="s">
        <v>77</v>
      </c>
      <c r="J5" s="86" t="s">
        <v>78</v>
      </c>
      <c r="K5" s="86"/>
      <c r="L5" s="86"/>
      <c r="M5" s="86"/>
      <c r="N5" s="86"/>
      <c r="O5" s="86"/>
      <c r="P5" s="9" t="s">
        <v>79</v>
      </c>
      <c r="Q5" s="9" t="s">
        <v>80</v>
      </c>
      <c r="R5" s="9" t="s">
        <v>81</v>
      </c>
      <c r="S5" s="86" t="s">
        <v>82</v>
      </c>
      <c r="T5" s="86"/>
      <c r="U5" s="86"/>
      <c r="V5" s="86"/>
      <c r="W5" s="86"/>
      <c r="X5" s="86"/>
      <c r="Y5" s="145" t="s">
        <v>77</v>
      </c>
      <c r="Z5" s="145" t="s">
        <v>78</v>
      </c>
      <c r="AA5" s="145" t="s">
        <v>79</v>
      </c>
      <c r="AB5" s="145" t="s">
        <v>80</v>
      </c>
      <c r="AC5" s="145" t="s">
        <v>81</v>
      </c>
      <c r="AD5" s="145" t="s">
        <v>82</v>
      </c>
    </row>
    <row r="6" ht="18.75" customHeight="1" spans="1:30">
      <c r="A6" s="9"/>
      <c r="B6" s="9"/>
      <c r="C6" s="9"/>
      <c r="D6" s="9"/>
      <c r="E6" s="9"/>
      <c r="F6" s="9"/>
      <c r="G6" s="9"/>
      <c r="H6" s="86"/>
      <c r="I6" s="9"/>
      <c r="J6" s="9" t="s">
        <v>207</v>
      </c>
      <c r="K6" s="9" t="s">
        <v>208</v>
      </c>
      <c r="L6" s="9" t="s">
        <v>209</v>
      </c>
      <c r="M6" s="9" t="s">
        <v>210</v>
      </c>
      <c r="N6" s="9" t="s">
        <v>211</v>
      </c>
      <c r="O6" s="9" t="s">
        <v>212</v>
      </c>
      <c r="P6" s="9" t="s">
        <v>79</v>
      </c>
      <c r="Q6" s="9"/>
      <c r="R6" s="9"/>
      <c r="S6" s="9" t="s">
        <v>77</v>
      </c>
      <c r="T6" s="9" t="s">
        <v>84</v>
      </c>
      <c r="U6" s="9" t="s">
        <v>213</v>
      </c>
      <c r="V6" s="9" t="s">
        <v>86</v>
      </c>
      <c r="W6" s="9" t="s">
        <v>87</v>
      </c>
      <c r="X6" s="9" t="s">
        <v>88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86"/>
      <c r="I7" s="9"/>
      <c r="J7" s="9" t="s">
        <v>207</v>
      </c>
      <c r="K7" s="9" t="s">
        <v>214</v>
      </c>
      <c r="L7" s="9" t="s">
        <v>208</v>
      </c>
      <c r="M7" s="9" t="s">
        <v>210</v>
      </c>
      <c r="N7" s="9" t="s">
        <v>211</v>
      </c>
      <c r="O7" s="9" t="s">
        <v>212</v>
      </c>
      <c r="P7" s="9"/>
      <c r="Q7" s="9"/>
      <c r="R7" s="9" t="s">
        <v>81</v>
      </c>
      <c r="S7" s="9" t="s">
        <v>77</v>
      </c>
      <c r="T7" s="9" t="s">
        <v>84</v>
      </c>
      <c r="U7" s="9" t="s">
        <v>213</v>
      </c>
      <c r="V7" s="9" t="s">
        <v>86</v>
      </c>
      <c r="W7" s="9" t="s">
        <v>87</v>
      </c>
      <c r="X7" s="9" t="s">
        <v>88</v>
      </c>
      <c r="Y7" s="9"/>
      <c r="Z7" s="9"/>
      <c r="AA7" s="9"/>
      <c r="AB7" s="9"/>
      <c r="AC7" s="9"/>
      <c r="AD7" s="9"/>
    </row>
    <row r="8" ht="19.5" customHeight="1" spans="1:30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42" t="s">
        <v>215</v>
      </c>
      <c r="I8" s="142" t="s">
        <v>216</v>
      </c>
      <c r="J8" s="142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 t="s">
        <v>217</v>
      </c>
      <c r="T8" s="129">
        <v>20</v>
      </c>
      <c r="U8" s="129">
        <v>21</v>
      </c>
      <c r="V8" s="129">
        <v>22</v>
      </c>
      <c r="W8" s="129">
        <v>23</v>
      </c>
      <c r="X8" s="129">
        <v>24</v>
      </c>
      <c r="Y8" s="129" t="s">
        <v>218</v>
      </c>
      <c r="Z8" s="129">
        <v>26</v>
      </c>
      <c r="AA8" s="129">
        <v>27</v>
      </c>
      <c r="AB8" s="129">
        <v>28</v>
      </c>
      <c r="AC8" s="129">
        <v>29</v>
      </c>
      <c r="AD8" s="129">
        <v>30</v>
      </c>
    </row>
    <row r="9" ht="21" customHeight="1" spans="1:30">
      <c r="A9" s="130" t="s">
        <v>94</v>
      </c>
      <c r="B9" s="130" t="s">
        <v>219</v>
      </c>
      <c r="C9" s="130" t="s">
        <v>220</v>
      </c>
      <c r="D9" s="130" t="s">
        <v>121</v>
      </c>
      <c r="E9" s="130" t="s">
        <v>122</v>
      </c>
      <c r="F9" s="130" t="s">
        <v>221</v>
      </c>
      <c r="G9" s="130" t="s">
        <v>222</v>
      </c>
      <c r="H9" s="48">
        <v>5553.81</v>
      </c>
      <c r="I9" s="48">
        <v>5553.81</v>
      </c>
      <c r="J9" s="48">
        <v>5553.81</v>
      </c>
      <c r="K9" s="48"/>
      <c r="L9" s="48">
        <v>1666.14</v>
      </c>
      <c r="M9" s="48"/>
      <c r="N9" s="48">
        <v>3887.67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ht="21" customHeight="1" spans="1:30">
      <c r="A10" s="130" t="s">
        <v>94</v>
      </c>
      <c r="B10" s="130" t="s">
        <v>219</v>
      </c>
      <c r="C10" s="130" t="s">
        <v>220</v>
      </c>
      <c r="D10" s="130" t="s">
        <v>123</v>
      </c>
      <c r="E10" s="130" t="s">
        <v>124</v>
      </c>
      <c r="F10" s="130" t="s">
        <v>223</v>
      </c>
      <c r="G10" s="130" t="s">
        <v>224</v>
      </c>
      <c r="H10" s="48">
        <v>156320.31</v>
      </c>
      <c r="I10" s="48">
        <v>156320.31</v>
      </c>
      <c r="J10" s="48">
        <v>156320.31</v>
      </c>
      <c r="K10" s="48"/>
      <c r="L10" s="48">
        <v>46896.09</v>
      </c>
      <c r="M10" s="48"/>
      <c r="N10" s="48">
        <v>109424.22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/>
      <c r="AD10" s="49"/>
    </row>
    <row r="11" ht="21" customHeight="1" spans="1:30">
      <c r="A11" s="130" t="s">
        <v>94</v>
      </c>
      <c r="B11" s="130" t="s">
        <v>219</v>
      </c>
      <c r="C11" s="130" t="s">
        <v>220</v>
      </c>
      <c r="D11" s="130" t="s">
        <v>133</v>
      </c>
      <c r="E11" s="130" t="s">
        <v>134</v>
      </c>
      <c r="F11" s="130" t="s">
        <v>225</v>
      </c>
      <c r="G11" s="130" t="s">
        <v>226</v>
      </c>
      <c r="H11" s="48">
        <v>68232.57</v>
      </c>
      <c r="I11" s="48">
        <v>68232.57</v>
      </c>
      <c r="J11" s="48">
        <v>68232.57</v>
      </c>
      <c r="K11" s="48"/>
      <c r="L11" s="48">
        <v>20469.77</v>
      </c>
      <c r="M11" s="48"/>
      <c r="N11" s="48">
        <v>47762.8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9"/>
      <c r="AD11" s="49"/>
    </row>
    <row r="12" ht="21" customHeight="1" spans="1:30">
      <c r="A12" s="130" t="s">
        <v>94</v>
      </c>
      <c r="B12" s="130" t="s">
        <v>219</v>
      </c>
      <c r="C12" s="130" t="s">
        <v>220</v>
      </c>
      <c r="D12" s="130" t="s">
        <v>135</v>
      </c>
      <c r="E12" s="130" t="s">
        <v>136</v>
      </c>
      <c r="F12" s="130" t="s">
        <v>227</v>
      </c>
      <c r="G12" s="130" t="s">
        <v>228</v>
      </c>
      <c r="H12" s="48">
        <v>8253.91</v>
      </c>
      <c r="I12" s="48">
        <v>8253.91</v>
      </c>
      <c r="J12" s="48">
        <v>8253.91</v>
      </c>
      <c r="K12" s="48"/>
      <c r="L12" s="48">
        <v>2476.17</v>
      </c>
      <c r="M12" s="48"/>
      <c r="N12" s="48">
        <v>5777.74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  <c r="AD12" s="49"/>
    </row>
    <row r="13" ht="21" customHeight="1" spans="1:30">
      <c r="A13" s="130" t="s">
        <v>94</v>
      </c>
      <c r="B13" s="130" t="s">
        <v>219</v>
      </c>
      <c r="C13" s="130" t="s">
        <v>220</v>
      </c>
      <c r="D13" s="130" t="s">
        <v>135</v>
      </c>
      <c r="E13" s="130" t="s">
        <v>136</v>
      </c>
      <c r="F13" s="130" t="s">
        <v>227</v>
      </c>
      <c r="G13" s="130" t="s">
        <v>228</v>
      </c>
      <c r="H13" s="48">
        <v>31736.08</v>
      </c>
      <c r="I13" s="48">
        <v>31736.08</v>
      </c>
      <c r="J13" s="48">
        <v>31736.08</v>
      </c>
      <c r="K13" s="48"/>
      <c r="L13" s="48">
        <v>9520.82</v>
      </c>
      <c r="M13" s="48"/>
      <c r="N13" s="48">
        <v>22215.26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9"/>
      <c r="AD13" s="49"/>
    </row>
    <row r="14" ht="21" customHeight="1" spans="1:30">
      <c r="A14" s="130" t="s">
        <v>94</v>
      </c>
      <c r="B14" s="130" t="s">
        <v>219</v>
      </c>
      <c r="C14" s="130" t="s">
        <v>220</v>
      </c>
      <c r="D14" s="130" t="s">
        <v>137</v>
      </c>
      <c r="E14" s="130" t="s">
        <v>138</v>
      </c>
      <c r="F14" s="130" t="s">
        <v>221</v>
      </c>
      <c r="G14" s="130" t="s">
        <v>222</v>
      </c>
      <c r="H14" s="48">
        <v>3570.31</v>
      </c>
      <c r="I14" s="48">
        <v>3570.31</v>
      </c>
      <c r="J14" s="48">
        <v>3570.31</v>
      </c>
      <c r="K14" s="48"/>
      <c r="L14" s="48">
        <v>1071.09</v>
      </c>
      <c r="M14" s="48"/>
      <c r="N14" s="48">
        <v>2499.22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  <c r="AD14" s="49"/>
    </row>
    <row r="15" ht="21" customHeight="1" spans="1:30">
      <c r="A15" s="130" t="s">
        <v>94</v>
      </c>
      <c r="B15" s="130" t="s">
        <v>219</v>
      </c>
      <c r="C15" s="130" t="s">
        <v>220</v>
      </c>
      <c r="D15" s="130" t="s">
        <v>137</v>
      </c>
      <c r="E15" s="130" t="s">
        <v>138</v>
      </c>
      <c r="F15" s="130" t="s">
        <v>221</v>
      </c>
      <c r="G15" s="130" t="s">
        <v>222</v>
      </c>
      <c r="H15" s="48">
        <v>2880</v>
      </c>
      <c r="I15" s="48">
        <v>2880</v>
      </c>
      <c r="J15" s="48">
        <v>2880</v>
      </c>
      <c r="K15" s="48"/>
      <c r="L15" s="48">
        <v>864</v>
      </c>
      <c r="M15" s="48"/>
      <c r="N15" s="48">
        <v>2016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  <c r="AD15" s="49"/>
    </row>
    <row r="16" ht="21" customHeight="1" spans="1:30">
      <c r="A16" s="130" t="s">
        <v>94</v>
      </c>
      <c r="B16" s="130" t="s">
        <v>229</v>
      </c>
      <c r="C16" s="130" t="s">
        <v>144</v>
      </c>
      <c r="D16" s="130" t="s">
        <v>143</v>
      </c>
      <c r="E16" s="130" t="s">
        <v>144</v>
      </c>
      <c r="F16" s="130" t="s">
        <v>230</v>
      </c>
      <c r="G16" s="130" t="s">
        <v>144</v>
      </c>
      <c r="H16" s="48">
        <v>95202.6</v>
      </c>
      <c r="I16" s="48">
        <v>95202.6</v>
      </c>
      <c r="J16" s="48">
        <v>95202.6</v>
      </c>
      <c r="K16" s="48"/>
      <c r="L16" s="48">
        <v>28560.78</v>
      </c>
      <c r="M16" s="48"/>
      <c r="N16" s="48">
        <v>66641.82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9"/>
    </row>
    <row r="17" ht="21" customHeight="1" spans="1:30">
      <c r="A17" s="130" t="s">
        <v>94</v>
      </c>
      <c r="B17" s="130" t="s">
        <v>231</v>
      </c>
      <c r="C17" s="130" t="s">
        <v>232</v>
      </c>
      <c r="D17" s="130" t="s">
        <v>121</v>
      </c>
      <c r="E17" s="130" t="s">
        <v>122</v>
      </c>
      <c r="F17" s="130" t="s">
        <v>233</v>
      </c>
      <c r="G17" s="130" t="s">
        <v>234</v>
      </c>
      <c r="H17" s="48">
        <v>3000</v>
      </c>
      <c r="I17" s="48">
        <v>3000</v>
      </c>
      <c r="J17" s="48">
        <v>3000</v>
      </c>
      <c r="K17" s="48"/>
      <c r="L17" s="48">
        <v>900</v>
      </c>
      <c r="M17" s="48"/>
      <c r="N17" s="48">
        <v>2100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9"/>
      <c r="AD17" s="49"/>
    </row>
    <row r="18" ht="21" customHeight="1" spans="1:30">
      <c r="A18" s="130" t="s">
        <v>94</v>
      </c>
      <c r="B18" s="130" t="s">
        <v>231</v>
      </c>
      <c r="C18" s="130" t="s">
        <v>232</v>
      </c>
      <c r="D18" s="130" t="s">
        <v>121</v>
      </c>
      <c r="E18" s="130" t="s">
        <v>122</v>
      </c>
      <c r="F18" s="130" t="s">
        <v>233</v>
      </c>
      <c r="G18" s="130" t="s">
        <v>234</v>
      </c>
      <c r="H18" s="48">
        <v>9000</v>
      </c>
      <c r="I18" s="48">
        <v>9000</v>
      </c>
      <c r="J18" s="48">
        <v>9000</v>
      </c>
      <c r="K18" s="48"/>
      <c r="L18" s="48">
        <v>2700</v>
      </c>
      <c r="M18" s="48"/>
      <c r="N18" s="48">
        <v>6300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  <c r="AD18" s="49"/>
    </row>
    <row r="19" ht="21" customHeight="1" spans="1:30">
      <c r="A19" s="130" t="s">
        <v>94</v>
      </c>
      <c r="B19" s="130" t="s">
        <v>231</v>
      </c>
      <c r="C19" s="130" t="s">
        <v>232</v>
      </c>
      <c r="D19" s="130" t="s">
        <v>121</v>
      </c>
      <c r="E19" s="130" t="s">
        <v>122</v>
      </c>
      <c r="F19" s="130" t="s">
        <v>233</v>
      </c>
      <c r="G19" s="130" t="s">
        <v>234</v>
      </c>
      <c r="H19" s="48">
        <v>2000</v>
      </c>
      <c r="I19" s="48">
        <v>2000</v>
      </c>
      <c r="J19" s="48">
        <v>2000</v>
      </c>
      <c r="K19" s="48"/>
      <c r="L19" s="48">
        <v>600</v>
      </c>
      <c r="M19" s="48"/>
      <c r="N19" s="48">
        <v>1400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9"/>
    </row>
    <row r="20" ht="21" customHeight="1" spans="1:30">
      <c r="A20" s="130" t="s">
        <v>94</v>
      </c>
      <c r="B20" s="130" t="s">
        <v>231</v>
      </c>
      <c r="C20" s="130" t="s">
        <v>232</v>
      </c>
      <c r="D20" s="130" t="s">
        <v>121</v>
      </c>
      <c r="E20" s="130" t="s">
        <v>122</v>
      </c>
      <c r="F20" s="130" t="s">
        <v>233</v>
      </c>
      <c r="G20" s="130" t="s">
        <v>234</v>
      </c>
      <c r="H20" s="48">
        <v>5000</v>
      </c>
      <c r="I20" s="48">
        <v>5000</v>
      </c>
      <c r="J20" s="48">
        <v>5000</v>
      </c>
      <c r="K20" s="48"/>
      <c r="L20" s="48">
        <v>1500</v>
      </c>
      <c r="M20" s="48"/>
      <c r="N20" s="48">
        <v>3500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9"/>
      <c r="AD20" s="49"/>
    </row>
    <row r="21" ht="21" customHeight="1" spans="1:30">
      <c r="A21" s="130" t="s">
        <v>94</v>
      </c>
      <c r="B21" s="130" t="s">
        <v>235</v>
      </c>
      <c r="C21" s="130" t="s">
        <v>236</v>
      </c>
      <c r="D21" s="130" t="s">
        <v>121</v>
      </c>
      <c r="E21" s="130" t="s">
        <v>122</v>
      </c>
      <c r="F21" s="130" t="s">
        <v>237</v>
      </c>
      <c r="G21" s="130" t="s">
        <v>236</v>
      </c>
      <c r="H21" s="48">
        <v>15868.04</v>
      </c>
      <c r="I21" s="48">
        <v>15868.04</v>
      </c>
      <c r="J21" s="48">
        <v>15868.04</v>
      </c>
      <c r="K21" s="48"/>
      <c r="L21" s="48">
        <v>4760.41</v>
      </c>
      <c r="M21" s="48"/>
      <c r="N21" s="48">
        <v>11107.63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9"/>
      <c r="AD21" s="49"/>
    </row>
    <row r="22" ht="21" customHeight="1" spans="1:30">
      <c r="A22" s="130" t="s">
        <v>94</v>
      </c>
      <c r="B22" s="130" t="s">
        <v>238</v>
      </c>
      <c r="C22" s="130" t="s">
        <v>239</v>
      </c>
      <c r="D22" s="130" t="s">
        <v>121</v>
      </c>
      <c r="E22" s="130" t="s">
        <v>122</v>
      </c>
      <c r="F22" s="130" t="s">
        <v>240</v>
      </c>
      <c r="G22" s="130" t="s">
        <v>241</v>
      </c>
      <c r="H22" s="48">
        <v>14720</v>
      </c>
      <c r="I22" s="48">
        <v>14720</v>
      </c>
      <c r="J22" s="48">
        <v>14720</v>
      </c>
      <c r="K22" s="48"/>
      <c r="L22" s="48">
        <v>4416</v>
      </c>
      <c r="M22" s="48"/>
      <c r="N22" s="48">
        <v>10304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9"/>
      <c r="AD22" s="49"/>
    </row>
    <row r="23" ht="21" customHeight="1" spans="1:30">
      <c r="A23" s="130" t="s">
        <v>94</v>
      </c>
      <c r="B23" s="130" t="s">
        <v>238</v>
      </c>
      <c r="C23" s="130" t="s">
        <v>239</v>
      </c>
      <c r="D23" s="130" t="s">
        <v>121</v>
      </c>
      <c r="E23" s="130" t="s">
        <v>122</v>
      </c>
      <c r="F23" s="130" t="s">
        <v>242</v>
      </c>
      <c r="G23" s="130" t="s">
        <v>243</v>
      </c>
      <c r="H23" s="48">
        <v>1000</v>
      </c>
      <c r="I23" s="48">
        <v>1000</v>
      </c>
      <c r="J23" s="48">
        <v>1000</v>
      </c>
      <c r="K23" s="48"/>
      <c r="L23" s="48">
        <v>300</v>
      </c>
      <c r="M23" s="48"/>
      <c r="N23" s="48">
        <v>700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9"/>
      <c r="AD23" s="49"/>
    </row>
    <row r="24" ht="21" customHeight="1" spans="1:30">
      <c r="A24" s="130" t="s">
        <v>94</v>
      </c>
      <c r="B24" s="130" t="s">
        <v>238</v>
      </c>
      <c r="C24" s="130" t="s">
        <v>239</v>
      </c>
      <c r="D24" s="130" t="s">
        <v>121</v>
      </c>
      <c r="E24" s="130" t="s">
        <v>122</v>
      </c>
      <c r="F24" s="130" t="s">
        <v>244</v>
      </c>
      <c r="G24" s="130" t="s">
        <v>245</v>
      </c>
      <c r="H24" s="48">
        <v>3000</v>
      </c>
      <c r="I24" s="48">
        <v>3000</v>
      </c>
      <c r="J24" s="48">
        <v>3000</v>
      </c>
      <c r="K24" s="48"/>
      <c r="L24" s="48">
        <v>900</v>
      </c>
      <c r="M24" s="48"/>
      <c r="N24" s="48">
        <v>2100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9"/>
      <c r="AD24" s="49"/>
    </row>
    <row r="25" ht="21" customHeight="1" spans="1:30">
      <c r="A25" s="130" t="s">
        <v>94</v>
      </c>
      <c r="B25" s="130" t="s">
        <v>238</v>
      </c>
      <c r="C25" s="130" t="s">
        <v>239</v>
      </c>
      <c r="D25" s="130" t="s">
        <v>121</v>
      </c>
      <c r="E25" s="130" t="s">
        <v>122</v>
      </c>
      <c r="F25" s="130" t="s">
        <v>246</v>
      </c>
      <c r="G25" s="130" t="s">
        <v>247</v>
      </c>
      <c r="H25" s="48">
        <v>28500</v>
      </c>
      <c r="I25" s="48">
        <v>28500</v>
      </c>
      <c r="J25" s="48">
        <v>28500</v>
      </c>
      <c r="K25" s="48"/>
      <c r="L25" s="48">
        <v>8550</v>
      </c>
      <c r="M25" s="48"/>
      <c r="N25" s="48">
        <v>19950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  <c r="AD25" s="49"/>
    </row>
    <row r="26" ht="21" customHeight="1" spans="1:30">
      <c r="A26" s="130" t="s">
        <v>94</v>
      </c>
      <c r="B26" s="130" t="s">
        <v>238</v>
      </c>
      <c r="C26" s="130" t="s">
        <v>239</v>
      </c>
      <c r="D26" s="130" t="s">
        <v>121</v>
      </c>
      <c r="E26" s="130" t="s">
        <v>122</v>
      </c>
      <c r="F26" s="130" t="s">
        <v>248</v>
      </c>
      <c r="G26" s="130" t="s">
        <v>249</v>
      </c>
      <c r="H26" s="48">
        <v>1800</v>
      </c>
      <c r="I26" s="48">
        <v>1800</v>
      </c>
      <c r="J26" s="48">
        <v>1800</v>
      </c>
      <c r="K26" s="48"/>
      <c r="L26" s="48">
        <v>540</v>
      </c>
      <c r="M26" s="48"/>
      <c r="N26" s="48">
        <v>1260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  <c r="AD26" s="49"/>
    </row>
    <row r="27" ht="21" customHeight="1" spans="1:30">
      <c r="A27" s="130" t="s">
        <v>94</v>
      </c>
      <c r="B27" s="130" t="s">
        <v>238</v>
      </c>
      <c r="C27" s="130" t="s">
        <v>239</v>
      </c>
      <c r="D27" s="130" t="s">
        <v>121</v>
      </c>
      <c r="E27" s="130" t="s">
        <v>122</v>
      </c>
      <c r="F27" s="130" t="s">
        <v>248</v>
      </c>
      <c r="G27" s="130" t="s">
        <v>249</v>
      </c>
      <c r="H27" s="48">
        <v>3830.4</v>
      </c>
      <c r="I27" s="48">
        <v>3830.4</v>
      </c>
      <c r="J27" s="48">
        <v>3830.4</v>
      </c>
      <c r="K27" s="48"/>
      <c r="L27" s="48">
        <v>1149.12</v>
      </c>
      <c r="M27" s="48"/>
      <c r="N27" s="48">
        <v>2681.28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  <c r="AD27" s="49"/>
    </row>
    <row r="28" ht="21" customHeight="1" spans="1:30">
      <c r="A28" s="130" t="s">
        <v>94</v>
      </c>
      <c r="B28" s="130" t="s">
        <v>238</v>
      </c>
      <c r="C28" s="130" t="s">
        <v>239</v>
      </c>
      <c r="D28" s="130" t="s">
        <v>121</v>
      </c>
      <c r="E28" s="130" t="s">
        <v>122</v>
      </c>
      <c r="F28" s="130" t="s">
        <v>248</v>
      </c>
      <c r="G28" s="130" t="s">
        <v>249</v>
      </c>
      <c r="H28" s="48">
        <v>8000</v>
      </c>
      <c r="I28" s="48">
        <v>8000</v>
      </c>
      <c r="J28" s="48">
        <v>8000</v>
      </c>
      <c r="K28" s="48"/>
      <c r="L28" s="48">
        <v>2400</v>
      </c>
      <c r="M28" s="48"/>
      <c r="N28" s="48">
        <v>5600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9"/>
      <c r="AD28" s="49"/>
    </row>
    <row r="29" ht="21" customHeight="1" spans="1:30">
      <c r="A29" s="130" t="s">
        <v>94</v>
      </c>
      <c r="B29" s="130" t="s">
        <v>250</v>
      </c>
      <c r="C29" s="130" t="s">
        <v>251</v>
      </c>
      <c r="D29" s="130" t="s">
        <v>121</v>
      </c>
      <c r="E29" s="130" t="s">
        <v>122</v>
      </c>
      <c r="F29" s="130" t="s">
        <v>252</v>
      </c>
      <c r="G29" s="130" t="s">
        <v>253</v>
      </c>
      <c r="H29" s="48">
        <v>489504.6</v>
      </c>
      <c r="I29" s="48">
        <v>489504.6</v>
      </c>
      <c r="J29" s="48">
        <v>489504.6</v>
      </c>
      <c r="K29" s="48"/>
      <c r="L29" s="48">
        <v>146851.38</v>
      </c>
      <c r="M29" s="48"/>
      <c r="N29" s="48">
        <v>342653.22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9"/>
      <c r="AD29" s="49"/>
    </row>
    <row r="30" ht="21" customHeight="1" spans="1:30">
      <c r="A30" s="130" t="s">
        <v>94</v>
      </c>
      <c r="B30" s="130" t="s">
        <v>250</v>
      </c>
      <c r="C30" s="130" t="s">
        <v>251</v>
      </c>
      <c r="D30" s="130" t="s">
        <v>121</v>
      </c>
      <c r="E30" s="130" t="s">
        <v>122</v>
      </c>
      <c r="F30" s="130" t="s">
        <v>254</v>
      </c>
      <c r="G30" s="130" t="s">
        <v>255</v>
      </c>
      <c r="H30" s="48">
        <v>38205</v>
      </c>
      <c r="I30" s="48">
        <v>38205</v>
      </c>
      <c r="J30" s="48">
        <v>38205</v>
      </c>
      <c r="K30" s="48"/>
      <c r="L30" s="48">
        <v>11461.5</v>
      </c>
      <c r="M30" s="48"/>
      <c r="N30" s="48">
        <v>26743.5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9"/>
      <c r="AD30" s="49"/>
    </row>
    <row r="31" ht="21" customHeight="1" spans="1:30">
      <c r="A31" s="130" t="s">
        <v>94</v>
      </c>
      <c r="B31" s="130" t="s">
        <v>250</v>
      </c>
      <c r="C31" s="130" t="s">
        <v>251</v>
      </c>
      <c r="D31" s="130" t="s">
        <v>121</v>
      </c>
      <c r="E31" s="130" t="s">
        <v>122</v>
      </c>
      <c r="F31" s="130" t="s">
        <v>256</v>
      </c>
      <c r="G31" s="130" t="s">
        <v>257</v>
      </c>
      <c r="H31" s="48">
        <v>130168.8</v>
      </c>
      <c r="I31" s="48">
        <v>130168.8</v>
      </c>
      <c r="J31" s="48">
        <v>130168.8</v>
      </c>
      <c r="K31" s="48"/>
      <c r="L31" s="48">
        <v>39050.64</v>
      </c>
      <c r="M31" s="48"/>
      <c r="N31" s="48">
        <v>91118.16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9"/>
      <c r="AD31" s="49"/>
    </row>
    <row r="32" ht="21" customHeight="1" spans="1:30">
      <c r="A32" s="130" t="s">
        <v>94</v>
      </c>
      <c r="B32" s="130" t="s">
        <v>250</v>
      </c>
      <c r="C32" s="130" t="s">
        <v>251</v>
      </c>
      <c r="D32" s="130" t="s">
        <v>121</v>
      </c>
      <c r="E32" s="130" t="s">
        <v>122</v>
      </c>
      <c r="F32" s="130" t="s">
        <v>256</v>
      </c>
      <c r="G32" s="130" t="s">
        <v>257</v>
      </c>
      <c r="H32" s="48">
        <v>74238.84</v>
      </c>
      <c r="I32" s="48">
        <v>74238.84</v>
      </c>
      <c r="J32" s="48">
        <v>74238.84</v>
      </c>
      <c r="K32" s="48"/>
      <c r="L32" s="48">
        <v>22271.65</v>
      </c>
      <c r="M32" s="48"/>
      <c r="N32" s="48">
        <v>51967.19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9"/>
      <c r="AD32" s="49"/>
    </row>
    <row r="33" ht="21" customHeight="1" spans="1:30">
      <c r="A33" s="130" t="s">
        <v>94</v>
      </c>
      <c r="B33" s="130" t="s">
        <v>250</v>
      </c>
      <c r="C33" s="130" t="s">
        <v>251</v>
      </c>
      <c r="D33" s="130" t="s">
        <v>121</v>
      </c>
      <c r="E33" s="130" t="s">
        <v>122</v>
      </c>
      <c r="F33" s="130" t="s">
        <v>256</v>
      </c>
      <c r="G33" s="130" t="s">
        <v>257</v>
      </c>
      <c r="H33" s="48">
        <v>153639.3</v>
      </c>
      <c r="I33" s="48">
        <v>153639.3</v>
      </c>
      <c r="J33" s="48">
        <v>153639.3</v>
      </c>
      <c r="K33" s="48"/>
      <c r="L33" s="48">
        <v>46091.79</v>
      </c>
      <c r="M33" s="48"/>
      <c r="N33" s="48">
        <v>107547.51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9"/>
      <c r="AD33" s="49"/>
    </row>
    <row r="34" ht="21" customHeight="1" spans="1:30">
      <c r="A34" s="130" t="s">
        <v>94</v>
      </c>
      <c r="B34" s="130" t="s">
        <v>258</v>
      </c>
      <c r="C34" s="130" t="s">
        <v>259</v>
      </c>
      <c r="D34" s="130" t="s">
        <v>121</v>
      </c>
      <c r="E34" s="130" t="s">
        <v>122</v>
      </c>
      <c r="F34" s="130" t="s">
        <v>260</v>
      </c>
      <c r="G34" s="130" t="s">
        <v>261</v>
      </c>
      <c r="H34" s="48">
        <v>20000</v>
      </c>
      <c r="I34" s="48">
        <v>20000</v>
      </c>
      <c r="J34" s="48">
        <v>20000</v>
      </c>
      <c r="K34" s="48"/>
      <c r="L34" s="48">
        <v>6000</v>
      </c>
      <c r="M34" s="48"/>
      <c r="N34" s="48">
        <v>14000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49"/>
    </row>
    <row r="35" ht="21" customHeight="1" spans="1:30">
      <c r="A35" s="130" t="s">
        <v>94</v>
      </c>
      <c r="B35" s="130" t="s">
        <v>262</v>
      </c>
      <c r="C35" s="130" t="s">
        <v>195</v>
      </c>
      <c r="D35" s="130" t="s">
        <v>121</v>
      </c>
      <c r="E35" s="130" t="s">
        <v>122</v>
      </c>
      <c r="F35" s="130" t="s">
        <v>263</v>
      </c>
      <c r="G35" s="130" t="s">
        <v>195</v>
      </c>
      <c r="H35" s="48">
        <v>8000</v>
      </c>
      <c r="I35" s="48">
        <v>8000</v>
      </c>
      <c r="J35" s="48">
        <v>8000</v>
      </c>
      <c r="K35" s="48"/>
      <c r="L35" s="48">
        <v>2400</v>
      </c>
      <c r="M35" s="48"/>
      <c r="N35" s="48">
        <v>5600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  <c r="AD35" s="49"/>
    </row>
    <row r="36" ht="21" customHeight="1" spans="1:30">
      <c r="A36" s="130" t="s">
        <v>94</v>
      </c>
      <c r="B36" s="130" t="s">
        <v>264</v>
      </c>
      <c r="C36" s="130" t="s">
        <v>265</v>
      </c>
      <c r="D36" s="130" t="s">
        <v>127</v>
      </c>
      <c r="E36" s="130" t="s">
        <v>128</v>
      </c>
      <c r="F36" s="130" t="s">
        <v>266</v>
      </c>
      <c r="G36" s="130" t="s">
        <v>267</v>
      </c>
      <c r="H36" s="48">
        <v>19788</v>
      </c>
      <c r="I36" s="48">
        <v>19788</v>
      </c>
      <c r="J36" s="48">
        <v>19788</v>
      </c>
      <c r="K36" s="48"/>
      <c r="L36" s="48">
        <v>5936.4</v>
      </c>
      <c r="M36" s="48"/>
      <c r="N36" s="48">
        <v>13851.6</v>
      </c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  <c r="AD36" s="49"/>
    </row>
    <row r="37" ht="21" customHeight="1" spans="1:30">
      <c r="A37" s="130" t="s">
        <v>94</v>
      </c>
      <c r="B37" s="130" t="s">
        <v>268</v>
      </c>
      <c r="C37" s="130" t="s">
        <v>269</v>
      </c>
      <c r="D37" s="130" t="s">
        <v>121</v>
      </c>
      <c r="E37" s="130" t="s">
        <v>122</v>
      </c>
      <c r="F37" s="130" t="s">
        <v>256</v>
      </c>
      <c r="G37" s="130" t="s">
        <v>257</v>
      </c>
      <c r="H37" s="48">
        <v>185436</v>
      </c>
      <c r="I37" s="48">
        <v>185436</v>
      </c>
      <c r="J37" s="48">
        <v>185436</v>
      </c>
      <c r="K37" s="48"/>
      <c r="L37" s="48">
        <v>55630.8</v>
      </c>
      <c r="M37" s="48"/>
      <c r="N37" s="48">
        <v>129805.2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  <c r="AD37" s="49"/>
    </row>
    <row r="38" ht="21" customHeight="1" spans="1:30">
      <c r="A38" s="130" t="s">
        <v>94</v>
      </c>
      <c r="B38" s="130" t="s">
        <v>268</v>
      </c>
      <c r="C38" s="130" t="s">
        <v>269</v>
      </c>
      <c r="D38" s="130" t="s">
        <v>121</v>
      </c>
      <c r="E38" s="130" t="s">
        <v>122</v>
      </c>
      <c r="F38" s="130" t="s">
        <v>256</v>
      </c>
      <c r="G38" s="130" t="s">
        <v>257</v>
      </c>
      <c r="H38" s="48">
        <v>86400</v>
      </c>
      <c r="I38" s="48">
        <v>86400</v>
      </c>
      <c r="J38" s="48">
        <v>86400</v>
      </c>
      <c r="K38" s="48"/>
      <c r="L38" s="48">
        <v>25920</v>
      </c>
      <c r="M38" s="48"/>
      <c r="N38" s="48">
        <v>60480</v>
      </c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9"/>
      <c r="AD38" s="49"/>
    </row>
    <row r="39" ht="21" customHeight="1" spans="1:30">
      <c r="A39" s="130" t="s">
        <v>94</v>
      </c>
      <c r="B39" s="130" t="s">
        <v>268</v>
      </c>
      <c r="C39" s="130" t="s">
        <v>269</v>
      </c>
      <c r="D39" s="130" t="s">
        <v>121</v>
      </c>
      <c r="E39" s="130" t="s">
        <v>122</v>
      </c>
      <c r="F39" s="130" t="s">
        <v>256</v>
      </c>
      <c r="G39" s="130" t="s">
        <v>257</v>
      </c>
      <c r="H39" s="48">
        <v>71031.5</v>
      </c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>
        <v>71031.5</v>
      </c>
      <c r="Z39" s="48">
        <v>71031.5</v>
      </c>
      <c r="AA39" s="48"/>
      <c r="AB39" s="48"/>
      <c r="AC39" s="49"/>
      <c r="AD39" s="49"/>
    </row>
    <row r="40" ht="21" customHeight="1" spans="1:30">
      <c r="A40" s="130" t="s">
        <v>94</v>
      </c>
      <c r="B40" s="130" t="s">
        <v>270</v>
      </c>
      <c r="C40" s="130" t="s">
        <v>271</v>
      </c>
      <c r="D40" s="130" t="s">
        <v>121</v>
      </c>
      <c r="E40" s="130" t="s">
        <v>122</v>
      </c>
      <c r="F40" s="130" t="s">
        <v>272</v>
      </c>
      <c r="G40" s="130" t="s">
        <v>273</v>
      </c>
      <c r="H40" s="48">
        <v>4368</v>
      </c>
      <c r="I40" s="48">
        <v>4368</v>
      </c>
      <c r="J40" s="48">
        <v>4368</v>
      </c>
      <c r="K40" s="48"/>
      <c r="L40" s="48">
        <v>1310.4</v>
      </c>
      <c r="M40" s="48"/>
      <c r="N40" s="48">
        <v>3057.6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9"/>
      <c r="AD40" s="49"/>
    </row>
    <row r="41" ht="21" customHeight="1" spans="1:30">
      <c r="A41" s="21" t="s">
        <v>75</v>
      </c>
      <c r="B41" s="21"/>
      <c r="C41" s="21"/>
      <c r="D41" s="21"/>
      <c r="E41" s="21"/>
      <c r="F41" s="21"/>
      <c r="G41" s="21"/>
      <c r="H41" s="44">
        <v>1748248.07</v>
      </c>
      <c r="I41" s="44">
        <v>1677216.57</v>
      </c>
      <c r="J41" s="44">
        <v>1677216.57</v>
      </c>
      <c r="K41" s="44"/>
      <c r="L41" s="44">
        <v>503164.95</v>
      </c>
      <c r="M41" s="44"/>
      <c r="N41" s="44">
        <v>1174051.62</v>
      </c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>
        <v>71031.5</v>
      </c>
      <c r="Z41" s="44">
        <v>71031.5</v>
      </c>
      <c r="AA41" s="44"/>
      <c r="AB41" s="44"/>
      <c r="AC41" s="44"/>
      <c r="AD41" s="44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41:G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59027777777778" bottom="0.459027777777778" header="0.4" footer="0.4"/>
  <pageSetup paperSize="9" scale="2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2"/>
  <sheetViews>
    <sheetView showZeros="0" workbookViewId="0">
      <pane xSplit="3" ySplit="9" topLeftCell="I10" activePane="bottomRight" state="frozen"/>
      <selection/>
      <selection pane="topRight"/>
      <selection pane="bottomLeft"/>
      <selection pane="bottomRight" activeCell="M18" sqref="M18"/>
    </sheetView>
  </sheetViews>
  <sheetFormatPr defaultColWidth="9.13888888888889" defaultRowHeight="14.25" customHeight="1"/>
  <cols>
    <col min="1" max="1" width="32.8518518518519" customWidth="1"/>
    <col min="2" max="2" width="21.1296296296296" customWidth="1"/>
    <col min="3" max="3" width="26.5740740740741" customWidth="1"/>
    <col min="4" max="4" width="27.7037037037037" customWidth="1"/>
    <col min="5" max="5" width="10.1388888888889" customWidth="1"/>
    <col min="6" max="6" width="17.5740740740741" customWidth="1"/>
    <col min="7" max="7" width="10.2777777777778" customWidth="1"/>
    <col min="8" max="8" width="15.1296296296296" customWidth="1"/>
    <col min="9" max="9" width="18.9814814814815" customWidth="1"/>
    <col min="10" max="10" width="18.8518518518519" customWidth="1"/>
    <col min="11" max="11" width="18.9814814814815" customWidth="1"/>
    <col min="12" max="12" width="16.1296296296296" customWidth="1"/>
    <col min="13" max="13" width="17.5648148148148" customWidth="1"/>
    <col min="14" max="14" width="14.9814814814815" customWidth="1"/>
    <col min="15" max="15" width="15.1296296296296" customWidth="1"/>
    <col min="16" max="20" width="18.9814814814815" customWidth="1"/>
    <col min="21" max="26" width="18.8518518518519" customWidth="1"/>
    <col min="27" max="27" width="18.9814814814815" customWidth="1"/>
  </cols>
  <sheetData>
    <row r="1" ht="18.75" customHeight="1" spans="2:27">
      <c r="B1" s="124"/>
      <c r="D1" s="125"/>
      <c r="E1" s="125"/>
      <c r="F1" s="125"/>
      <c r="G1" s="125"/>
      <c r="H1" s="125"/>
      <c r="I1" s="131"/>
      <c r="J1" s="131"/>
      <c r="K1" s="131"/>
      <c r="L1" s="132"/>
      <c r="M1" s="132"/>
      <c r="N1" s="132"/>
      <c r="O1" s="131"/>
      <c r="S1" s="124"/>
      <c r="U1" s="136"/>
      <c r="V1" s="136"/>
      <c r="W1" s="136"/>
      <c r="X1" s="136"/>
      <c r="Y1" s="136"/>
      <c r="Z1" s="136"/>
      <c r="AA1" s="136"/>
    </row>
    <row r="2" ht="39.75" customHeight="1" spans="1:27">
      <c r="A2" s="126" t="s">
        <v>10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ht="18.75" customHeight="1" spans="1:27">
      <c r="A3" s="127" t="str">
        <f>"单位名称："&amp;"大理州州级离退休干部休养所"</f>
        <v>单位名称：大理州州级离退休干部休养所</v>
      </c>
      <c r="B3" s="127"/>
      <c r="C3" s="127"/>
      <c r="D3" s="127"/>
      <c r="E3" s="127"/>
      <c r="F3" s="127"/>
      <c r="G3" s="127"/>
      <c r="H3" s="127"/>
      <c r="I3" s="133"/>
      <c r="J3" s="133"/>
      <c r="K3" s="133"/>
      <c r="L3" s="134"/>
      <c r="M3" s="134"/>
      <c r="N3" s="134"/>
      <c r="O3" s="133"/>
      <c r="P3" s="135"/>
      <c r="Q3" s="135"/>
      <c r="R3" s="135"/>
      <c r="S3" s="137"/>
      <c r="T3" s="135"/>
      <c r="U3" s="138"/>
      <c r="V3" s="138"/>
      <c r="W3" s="138"/>
      <c r="X3" s="138"/>
      <c r="Y3" s="138"/>
      <c r="Z3" s="138"/>
      <c r="AA3" s="138" t="s">
        <v>21</v>
      </c>
    </row>
    <row r="4" ht="18" customHeight="1" spans="1:27">
      <c r="A4" s="128" t="s">
        <v>274</v>
      </c>
      <c r="B4" s="128" t="s">
        <v>201</v>
      </c>
      <c r="C4" s="128" t="s">
        <v>202</v>
      </c>
      <c r="D4" s="128" t="s">
        <v>275</v>
      </c>
      <c r="E4" s="128" t="s">
        <v>203</v>
      </c>
      <c r="F4" s="128" t="s">
        <v>204</v>
      </c>
      <c r="G4" s="128" t="s">
        <v>276</v>
      </c>
      <c r="H4" s="128" t="s">
        <v>277</v>
      </c>
      <c r="I4" s="33" t="s">
        <v>278</v>
      </c>
      <c r="J4" s="33" t="s">
        <v>76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 t="s">
        <v>64</v>
      </c>
      <c r="W4" s="33"/>
      <c r="X4" s="33"/>
      <c r="Y4" s="33"/>
      <c r="Z4" s="33"/>
      <c r="AA4" s="33"/>
    </row>
    <row r="5" ht="18" customHeight="1" spans="1:27">
      <c r="A5" s="128"/>
      <c r="B5" s="128"/>
      <c r="C5" s="128"/>
      <c r="D5" s="128"/>
      <c r="E5" s="128"/>
      <c r="F5" s="128"/>
      <c r="G5" s="128"/>
      <c r="H5" s="128"/>
      <c r="I5" s="33"/>
      <c r="J5" s="33" t="s">
        <v>77</v>
      </c>
      <c r="K5" s="33" t="s">
        <v>78</v>
      </c>
      <c r="L5" s="33"/>
      <c r="M5" s="128" t="s">
        <v>79</v>
      </c>
      <c r="N5" s="128" t="s">
        <v>80</v>
      </c>
      <c r="O5" s="128" t="s">
        <v>81</v>
      </c>
      <c r="P5" s="33" t="s">
        <v>82</v>
      </c>
      <c r="Q5" s="33"/>
      <c r="R5" s="33"/>
      <c r="S5" s="33"/>
      <c r="T5" s="33"/>
      <c r="U5" s="33"/>
      <c r="V5" s="139" t="s">
        <v>77</v>
      </c>
      <c r="W5" s="139" t="s">
        <v>78</v>
      </c>
      <c r="X5" s="139" t="s">
        <v>79</v>
      </c>
      <c r="Y5" s="139" t="s">
        <v>80</v>
      </c>
      <c r="Z5" s="139" t="s">
        <v>81</v>
      </c>
      <c r="AA5" s="139" t="s">
        <v>82</v>
      </c>
    </row>
    <row r="6" ht="18.75" customHeight="1" spans="1:27">
      <c r="A6" s="128"/>
      <c r="B6" s="128"/>
      <c r="C6" s="128"/>
      <c r="D6" s="128"/>
      <c r="E6" s="128"/>
      <c r="F6" s="128"/>
      <c r="G6" s="128"/>
      <c r="H6" s="128"/>
      <c r="I6" s="33"/>
      <c r="J6" s="128"/>
      <c r="K6" s="128"/>
      <c r="L6" s="128"/>
      <c r="M6" s="128" t="s">
        <v>79</v>
      </c>
      <c r="N6" s="128"/>
      <c r="O6" s="128"/>
      <c r="P6" s="128" t="s">
        <v>77</v>
      </c>
      <c r="Q6" s="128" t="s">
        <v>84</v>
      </c>
      <c r="R6" s="128" t="s">
        <v>213</v>
      </c>
      <c r="S6" s="128" t="s">
        <v>86</v>
      </c>
      <c r="T6" s="128" t="s">
        <v>87</v>
      </c>
      <c r="U6" s="128" t="s">
        <v>88</v>
      </c>
      <c r="V6" s="128"/>
      <c r="W6" s="128"/>
      <c r="X6" s="128"/>
      <c r="Y6" s="128"/>
      <c r="Z6" s="128"/>
      <c r="AA6" s="128"/>
    </row>
    <row r="7" ht="37.5" customHeight="1" spans="1:27">
      <c r="A7" s="128"/>
      <c r="B7" s="128"/>
      <c r="C7" s="128"/>
      <c r="D7" s="128"/>
      <c r="E7" s="128"/>
      <c r="F7" s="128"/>
      <c r="G7" s="128"/>
      <c r="H7" s="128"/>
      <c r="I7" s="33"/>
      <c r="J7" s="128"/>
      <c r="K7" s="128" t="s">
        <v>207</v>
      </c>
      <c r="L7" s="128" t="s">
        <v>279</v>
      </c>
      <c r="M7" s="128"/>
      <c r="N7" s="128"/>
      <c r="O7" s="128" t="s">
        <v>81</v>
      </c>
      <c r="P7" s="128" t="s">
        <v>77</v>
      </c>
      <c r="Q7" s="128" t="s">
        <v>84</v>
      </c>
      <c r="R7" s="128" t="s">
        <v>213</v>
      </c>
      <c r="S7" s="128" t="s">
        <v>86</v>
      </c>
      <c r="T7" s="128" t="s">
        <v>87</v>
      </c>
      <c r="U7" s="128" t="s">
        <v>88</v>
      </c>
      <c r="V7" s="128"/>
      <c r="W7" s="128"/>
      <c r="X7" s="128"/>
      <c r="Y7" s="128"/>
      <c r="Z7" s="128"/>
      <c r="AA7" s="128"/>
    </row>
    <row r="8" ht="19.5" customHeight="1" spans="1:27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 t="s">
        <v>280</v>
      </c>
      <c r="J8" s="129" t="s">
        <v>281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 t="s">
        <v>282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 t="s">
        <v>283</v>
      </c>
      <c r="W8" s="129">
        <v>23</v>
      </c>
      <c r="X8" s="129">
        <v>24</v>
      </c>
      <c r="Y8" s="129">
        <v>25</v>
      </c>
      <c r="Z8" s="129">
        <v>26</v>
      </c>
      <c r="AA8" s="129">
        <v>27</v>
      </c>
    </row>
    <row r="9" ht="21" customHeight="1" spans="1:27">
      <c r="A9" s="130" t="s">
        <v>284</v>
      </c>
      <c r="B9" s="130" t="s">
        <v>285</v>
      </c>
      <c r="C9" s="130" t="s">
        <v>286</v>
      </c>
      <c r="D9" s="226" t="s">
        <v>94</v>
      </c>
      <c r="E9" s="130" t="s">
        <v>121</v>
      </c>
      <c r="F9" s="130" t="s">
        <v>122</v>
      </c>
      <c r="G9" s="130" t="s">
        <v>240</v>
      </c>
      <c r="H9" s="130" t="s">
        <v>241</v>
      </c>
      <c r="I9" s="48">
        <v>12240</v>
      </c>
      <c r="J9" s="48">
        <v>12240</v>
      </c>
      <c r="K9" s="48">
        <v>12240</v>
      </c>
      <c r="L9" s="48">
        <v>12240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ht="21" customHeight="1" spans="1:27">
      <c r="A10" s="130" t="s">
        <v>284</v>
      </c>
      <c r="B10" s="130" t="s">
        <v>285</v>
      </c>
      <c r="C10" s="130" t="s">
        <v>286</v>
      </c>
      <c r="D10" s="226" t="s">
        <v>94</v>
      </c>
      <c r="E10" s="130" t="s">
        <v>121</v>
      </c>
      <c r="F10" s="130" t="s">
        <v>122</v>
      </c>
      <c r="G10" s="130" t="s">
        <v>242</v>
      </c>
      <c r="H10" s="130" t="s">
        <v>243</v>
      </c>
      <c r="I10" s="48">
        <v>2000</v>
      </c>
      <c r="J10" s="48">
        <v>2000</v>
      </c>
      <c r="K10" s="48">
        <v>2000</v>
      </c>
      <c r="L10" s="48">
        <v>2000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  <c r="AA10" s="49"/>
    </row>
    <row r="11" ht="21" customHeight="1" spans="1:27">
      <c r="A11" s="130" t="s">
        <v>284</v>
      </c>
      <c r="B11" s="130" t="s">
        <v>285</v>
      </c>
      <c r="C11" s="130" t="s">
        <v>286</v>
      </c>
      <c r="D11" s="226" t="s">
        <v>94</v>
      </c>
      <c r="E11" s="130" t="s">
        <v>121</v>
      </c>
      <c r="F11" s="130" t="s">
        <v>122</v>
      </c>
      <c r="G11" s="130" t="s">
        <v>287</v>
      </c>
      <c r="H11" s="130" t="s">
        <v>288</v>
      </c>
      <c r="I11" s="48">
        <v>1974</v>
      </c>
      <c r="J11" s="48">
        <v>1974</v>
      </c>
      <c r="K11" s="48">
        <v>1974</v>
      </c>
      <c r="L11" s="48">
        <v>1974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</row>
    <row r="12" ht="21" customHeight="1" spans="1:27">
      <c r="A12" s="130" t="s">
        <v>284</v>
      </c>
      <c r="B12" s="130" t="s">
        <v>285</v>
      </c>
      <c r="C12" s="130" t="s">
        <v>286</v>
      </c>
      <c r="D12" s="226" t="s">
        <v>94</v>
      </c>
      <c r="E12" s="130" t="s">
        <v>121</v>
      </c>
      <c r="F12" s="130" t="s">
        <v>122</v>
      </c>
      <c r="G12" s="130" t="s">
        <v>289</v>
      </c>
      <c r="H12" s="130" t="s">
        <v>290</v>
      </c>
      <c r="I12" s="48">
        <v>1989</v>
      </c>
      <c r="J12" s="48">
        <v>1989</v>
      </c>
      <c r="K12" s="48">
        <v>1989</v>
      </c>
      <c r="L12" s="48">
        <v>1989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</row>
    <row r="13" ht="21" customHeight="1" spans="1:27">
      <c r="A13" s="130" t="s">
        <v>284</v>
      </c>
      <c r="B13" s="130" t="s">
        <v>285</v>
      </c>
      <c r="C13" s="130" t="s">
        <v>286</v>
      </c>
      <c r="D13" s="226" t="s">
        <v>94</v>
      </c>
      <c r="E13" s="130" t="s">
        <v>121</v>
      </c>
      <c r="F13" s="130" t="s">
        <v>122</v>
      </c>
      <c r="G13" s="130" t="s">
        <v>291</v>
      </c>
      <c r="H13" s="130" t="s">
        <v>292</v>
      </c>
      <c r="I13" s="48">
        <v>2000</v>
      </c>
      <c r="J13" s="48">
        <v>2000</v>
      </c>
      <c r="K13" s="48">
        <v>2000</v>
      </c>
      <c r="L13" s="48">
        <v>2000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  <c r="AA13" s="49"/>
    </row>
    <row r="14" ht="21" customHeight="1" spans="1:27">
      <c r="A14" s="130" t="s">
        <v>284</v>
      </c>
      <c r="B14" s="130" t="s">
        <v>285</v>
      </c>
      <c r="C14" s="130" t="s">
        <v>286</v>
      </c>
      <c r="D14" s="226" t="s">
        <v>94</v>
      </c>
      <c r="E14" s="130" t="s">
        <v>121</v>
      </c>
      <c r="F14" s="130" t="s">
        <v>122</v>
      </c>
      <c r="G14" s="130" t="s">
        <v>293</v>
      </c>
      <c r="H14" s="130" t="s">
        <v>294</v>
      </c>
      <c r="I14" s="48">
        <v>4997</v>
      </c>
      <c r="J14" s="48">
        <v>4997</v>
      </c>
      <c r="K14" s="48">
        <v>4997</v>
      </c>
      <c r="L14" s="48">
        <v>4997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</row>
    <row r="15" ht="21" customHeight="1" spans="1:27">
      <c r="A15" s="130" t="s">
        <v>284</v>
      </c>
      <c r="B15" s="130" t="s">
        <v>285</v>
      </c>
      <c r="C15" s="130" t="s">
        <v>286</v>
      </c>
      <c r="D15" s="226" t="s">
        <v>94</v>
      </c>
      <c r="E15" s="130" t="s">
        <v>121</v>
      </c>
      <c r="F15" s="130" t="s">
        <v>122</v>
      </c>
      <c r="G15" s="130" t="s">
        <v>295</v>
      </c>
      <c r="H15" s="130" t="s">
        <v>296</v>
      </c>
      <c r="I15" s="48">
        <v>10000</v>
      </c>
      <c r="J15" s="48">
        <v>10000</v>
      </c>
      <c r="K15" s="48">
        <v>10000</v>
      </c>
      <c r="L15" s="48">
        <v>10000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49"/>
    </row>
    <row r="16" ht="21" customHeight="1" spans="1:27">
      <c r="A16" s="130" t="s">
        <v>284</v>
      </c>
      <c r="B16" s="130" t="s">
        <v>285</v>
      </c>
      <c r="C16" s="130" t="s">
        <v>286</v>
      </c>
      <c r="D16" s="226" t="s">
        <v>94</v>
      </c>
      <c r="E16" s="130" t="s">
        <v>121</v>
      </c>
      <c r="F16" s="130" t="s">
        <v>122</v>
      </c>
      <c r="G16" s="130" t="s">
        <v>297</v>
      </c>
      <c r="H16" s="130" t="s">
        <v>298</v>
      </c>
      <c r="I16" s="48">
        <v>5000</v>
      </c>
      <c r="J16" s="48">
        <v>5000</v>
      </c>
      <c r="K16" s="48">
        <v>5000</v>
      </c>
      <c r="L16" s="48">
        <v>5000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</row>
    <row r="17" ht="21" customHeight="1" spans="1:27">
      <c r="A17" s="130" t="s">
        <v>284</v>
      </c>
      <c r="B17" s="130" t="s">
        <v>285</v>
      </c>
      <c r="C17" s="130" t="s">
        <v>286</v>
      </c>
      <c r="D17" s="226" t="s">
        <v>94</v>
      </c>
      <c r="E17" s="130" t="s">
        <v>121</v>
      </c>
      <c r="F17" s="130" t="s">
        <v>122</v>
      </c>
      <c r="G17" s="130" t="s">
        <v>299</v>
      </c>
      <c r="H17" s="130" t="s">
        <v>300</v>
      </c>
      <c r="I17" s="48">
        <v>220800</v>
      </c>
      <c r="J17" s="48">
        <v>220800</v>
      </c>
      <c r="K17" s="48">
        <v>220800</v>
      </c>
      <c r="L17" s="48">
        <v>220800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  <c r="AA17" s="49"/>
    </row>
    <row r="18" ht="21" customHeight="1" spans="1:27">
      <c r="A18" s="130" t="s">
        <v>284</v>
      </c>
      <c r="B18" s="130" t="s">
        <v>285</v>
      </c>
      <c r="C18" s="130" t="s">
        <v>286</v>
      </c>
      <c r="D18" s="226" t="s">
        <v>94</v>
      </c>
      <c r="E18" s="130" t="s">
        <v>121</v>
      </c>
      <c r="F18" s="130" t="s">
        <v>122</v>
      </c>
      <c r="G18" s="130" t="s">
        <v>260</v>
      </c>
      <c r="H18" s="130" t="s">
        <v>261</v>
      </c>
      <c r="I18" s="48">
        <v>2000</v>
      </c>
      <c r="J18" s="48">
        <v>2000</v>
      </c>
      <c r="K18" s="48">
        <v>2000</v>
      </c>
      <c r="L18" s="48">
        <v>2000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</row>
    <row r="19" ht="21" customHeight="1" spans="1:27">
      <c r="A19" s="130" t="s">
        <v>284</v>
      </c>
      <c r="B19" s="130" t="s">
        <v>285</v>
      </c>
      <c r="C19" s="130" t="s">
        <v>286</v>
      </c>
      <c r="D19" s="226" t="s">
        <v>94</v>
      </c>
      <c r="E19" s="130" t="s">
        <v>121</v>
      </c>
      <c r="F19" s="130" t="s">
        <v>122</v>
      </c>
      <c r="G19" s="130" t="s">
        <v>248</v>
      </c>
      <c r="H19" s="130" t="s">
        <v>249</v>
      </c>
      <c r="I19" s="48">
        <v>10000</v>
      </c>
      <c r="J19" s="48">
        <v>10000</v>
      </c>
      <c r="K19" s="48">
        <v>10000</v>
      </c>
      <c r="L19" s="48">
        <v>10000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</row>
    <row r="20" ht="21" customHeight="1" spans="1:27">
      <c r="A20" s="130" t="s">
        <v>284</v>
      </c>
      <c r="B20" s="130" t="s">
        <v>285</v>
      </c>
      <c r="C20" s="130" t="s">
        <v>286</v>
      </c>
      <c r="D20" s="226" t="s">
        <v>94</v>
      </c>
      <c r="E20" s="130" t="s">
        <v>121</v>
      </c>
      <c r="F20" s="130" t="s">
        <v>122</v>
      </c>
      <c r="G20" s="130" t="s">
        <v>301</v>
      </c>
      <c r="H20" s="130" t="s">
        <v>302</v>
      </c>
      <c r="I20" s="48">
        <v>27000</v>
      </c>
      <c r="J20" s="48">
        <v>27000</v>
      </c>
      <c r="K20" s="48">
        <v>27000</v>
      </c>
      <c r="L20" s="48">
        <v>27000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</row>
    <row r="21" ht="21" customHeight="1" spans="1:27">
      <c r="A21" s="130" t="s">
        <v>303</v>
      </c>
      <c r="B21" s="130" t="s">
        <v>304</v>
      </c>
      <c r="C21" s="130" t="s">
        <v>305</v>
      </c>
      <c r="D21" s="226" t="s">
        <v>94</v>
      </c>
      <c r="E21" s="130" t="s">
        <v>121</v>
      </c>
      <c r="F21" s="130" t="s">
        <v>122</v>
      </c>
      <c r="G21" s="130" t="s">
        <v>266</v>
      </c>
      <c r="H21" s="130" t="s">
        <v>267</v>
      </c>
      <c r="I21" s="48">
        <v>40000</v>
      </c>
      <c r="J21" s="48">
        <v>40000</v>
      </c>
      <c r="K21" s="48">
        <v>40000</v>
      </c>
      <c r="L21" s="48">
        <v>40000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</row>
    <row r="22" ht="21" customHeight="1" spans="1:27">
      <c r="A22" s="21" t="s">
        <v>75</v>
      </c>
      <c r="B22" s="21"/>
      <c r="C22" s="21"/>
      <c r="D22" s="21"/>
      <c r="E22" s="21"/>
      <c r="F22" s="21"/>
      <c r="G22" s="21"/>
      <c r="H22" s="21"/>
      <c r="I22" s="44">
        <v>340000</v>
      </c>
      <c r="J22" s="44">
        <v>340000</v>
      </c>
      <c r="K22" s="44">
        <v>340000</v>
      </c>
      <c r="L22" s="44">
        <v>340000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</row>
  </sheetData>
  <mergeCells count="32">
    <mergeCell ref="A2:AA2"/>
    <mergeCell ref="A3:H3"/>
    <mergeCell ref="J4:U4"/>
    <mergeCell ref="V4:AA4"/>
    <mergeCell ref="P5:U5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59027777777778" bottom="0.459027777777778" header="0.4" footer="0.4"/>
  <pageSetup paperSize="9" scale="2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zoomScale="85" zoomScaleNormal="85" workbookViewId="0">
      <pane xSplit="2" ySplit="6" topLeftCell="E7" activePane="bottomRight" state="frozen"/>
      <selection/>
      <selection pane="topRight"/>
      <selection pane="bottomLeft"/>
      <selection pane="bottomRight" activeCell="N11" sqref="N11"/>
    </sheetView>
  </sheetViews>
  <sheetFormatPr defaultColWidth="9.13888888888889" defaultRowHeight="12" customHeight="1"/>
  <cols>
    <col min="1" max="1" width="34.2777777777778" customWidth="1"/>
    <col min="2" max="2" width="20.462962962963" customWidth="1"/>
    <col min="3" max="3" width="29" customWidth="1"/>
    <col min="4" max="6" width="23.5740740740741" customWidth="1"/>
    <col min="7" max="7" width="11.2777777777778" customWidth="1"/>
    <col min="8" max="8" width="18.1759259259259" customWidth="1"/>
    <col min="9" max="9" width="12.462962962963" customWidth="1"/>
    <col min="10" max="10" width="13.4259259259259" customWidth="1"/>
    <col min="11" max="11" width="18.8518518518519" customWidth="1"/>
  </cols>
  <sheetData>
    <row r="1" ht="18" customHeight="1" spans="11:11">
      <c r="K1" s="31"/>
    </row>
    <row r="2" ht="39.75" customHeight="1" spans="1:11">
      <c r="A2" s="116" t="s">
        <v>306</v>
      </c>
      <c r="B2" s="68"/>
      <c r="C2" s="68"/>
      <c r="D2" s="68"/>
      <c r="E2" s="68"/>
      <c r="F2" s="68"/>
      <c r="G2" s="117"/>
      <c r="H2" s="68"/>
      <c r="I2" s="117"/>
      <c r="J2" s="117"/>
      <c r="K2" s="68"/>
    </row>
    <row r="3" ht="17.25" customHeight="1" spans="1:11">
      <c r="A3" s="5" t="str">
        <f>"单位名称："&amp;"大理州州级离退休干部休养所"</f>
        <v>单位名称：大理州州级离退休干部休养所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ht="44.25" customHeight="1" spans="1:11">
      <c r="A4" s="119" t="s">
        <v>307</v>
      </c>
      <c r="B4" s="119" t="s">
        <v>201</v>
      </c>
      <c r="C4" s="119" t="s">
        <v>308</v>
      </c>
      <c r="D4" s="119" t="s">
        <v>309</v>
      </c>
      <c r="E4" s="119" t="s">
        <v>310</v>
      </c>
      <c r="F4" s="119" t="s">
        <v>311</v>
      </c>
      <c r="G4" s="120" t="s">
        <v>312</v>
      </c>
      <c r="H4" s="119" t="s">
        <v>313</v>
      </c>
      <c r="I4" s="120" t="s">
        <v>314</v>
      </c>
      <c r="J4" s="120" t="s">
        <v>315</v>
      </c>
      <c r="K4" s="119" t="s">
        <v>316</v>
      </c>
    </row>
    <row r="5" ht="18.7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42" customHeight="1" spans="1:11">
      <c r="A6" s="79" t="s">
        <v>94</v>
      </c>
      <c r="B6" s="121"/>
      <c r="C6" s="121"/>
      <c r="D6" s="121"/>
      <c r="E6" s="121"/>
      <c r="F6" s="40"/>
      <c r="G6" s="122"/>
      <c r="H6" s="40"/>
      <c r="I6" s="122"/>
      <c r="J6" s="122"/>
      <c r="K6" s="40"/>
    </row>
    <row r="7" ht="42" customHeight="1" spans="1:11">
      <c r="A7" s="25" t="s">
        <v>305</v>
      </c>
      <c r="B7" s="26" t="s">
        <v>304</v>
      </c>
      <c r="C7" s="26" t="s">
        <v>317</v>
      </c>
      <c r="D7" s="26" t="s">
        <v>318</v>
      </c>
      <c r="E7" s="26" t="s">
        <v>319</v>
      </c>
      <c r="F7" s="25" t="s">
        <v>320</v>
      </c>
      <c r="G7" s="123" t="s">
        <v>321</v>
      </c>
      <c r="H7" s="25" t="s">
        <v>322</v>
      </c>
      <c r="I7" s="123" t="s">
        <v>323</v>
      </c>
      <c r="J7" s="26" t="s">
        <v>324</v>
      </c>
      <c r="K7" s="25" t="s">
        <v>325</v>
      </c>
    </row>
    <row r="8" ht="42" customHeight="1" spans="1:11">
      <c r="A8" s="25" t="s">
        <v>305</v>
      </c>
      <c r="B8" s="26" t="s">
        <v>304</v>
      </c>
      <c r="C8" s="26" t="s">
        <v>317</v>
      </c>
      <c r="D8" s="26" t="s">
        <v>318</v>
      </c>
      <c r="E8" s="26" t="s">
        <v>319</v>
      </c>
      <c r="F8" s="25" t="s">
        <v>326</v>
      </c>
      <c r="G8" s="123" t="s">
        <v>321</v>
      </c>
      <c r="H8" s="25" t="s">
        <v>327</v>
      </c>
      <c r="I8" s="123" t="s">
        <v>323</v>
      </c>
      <c r="J8" s="26" t="s">
        <v>324</v>
      </c>
      <c r="K8" s="25" t="s">
        <v>328</v>
      </c>
    </row>
    <row r="9" ht="42" customHeight="1" spans="1:11">
      <c r="A9" s="25" t="s">
        <v>305</v>
      </c>
      <c r="B9" s="26" t="s">
        <v>304</v>
      </c>
      <c r="C9" s="26" t="s">
        <v>317</v>
      </c>
      <c r="D9" s="26" t="s">
        <v>318</v>
      </c>
      <c r="E9" s="26" t="s">
        <v>319</v>
      </c>
      <c r="F9" s="25" t="s">
        <v>329</v>
      </c>
      <c r="G9" s="123" t="s">
        <v>321</v>
      </c>
      <c r="H9" s="25" t="s">
        <v>330</v>
      </c>
      <c r="I9" s="123" t="s">
        <v>323</v>
      </c>
      <c r="J9" s="26" t="s">
        <v>324</v>
      </c>
      <c r="K9" s="25" t="s">
        <v>331</v>
      </c>
    </row>
    <row r="10" ht="42" customHeight="1" spans="1:11">
      <c r="A10" s="25" t="s">
        <v>305</v>
      </c>
      <c r="B10" s="26" t="s">
        <v>304</v>
      </c>
      <c r="C10" s="26" t="s">
        <v>317</v>
      </c>
      <c r="D10" s="26" t="s">
        <v>332</v>
      </c>
      <c r="E10" s="26" t="s">
        <v>333</v>
      </c>
      <c r="F10" s="25" t="s">
        <v>334</v>
      </c>
      <c r="G10" s="123" t="s">
        <v>335</v>
      </c>
      <c r="H10" s="25" t="s">
        <v>336</v>
      </c>
      <c r="I10" s="123"/>
      <c r="J10" s="26" t="s">
        <v>337</v>
      </c>
      <c r="K10" s="25" t="s">
        <v>338</v>
      </c>
    </row>
    <row r="11" ht="42" customHeight="1" spans="1:11">
      <c r="A11" s="25" t="s">
        <v>305</v>
      </c>
      <c r="B11" s="26" t="s">
        <v>304</v>
      </c>
      <c r="C11" s="26" t="s">
        <v>317</v>
      </c>
      <c r="D11" s="26" t="s">
        <v>339</v>
      </c>
      <c r="E11" s="26" t="s">
        <v>340</v>
      </c>
      <c r="F11" s="25" t="s">
        <v>341</v>
      </c>
      <c r="G11" s="123" t="s">
        <v>335</v>
      </c>
      <c r="H11" s="25" t="s">
        <v>342</v>
      </c>
      <c r="I11" s="123" t="s">
        <v>343</v>
      </c>
      <c r="J11" s="26" t="s">
        <v>337</v>
      </c>
      <c r="K11" s="25" t="s">
        <v>344</v>
      </c>
    </row>
    <row r="12" ht="42" customHeight="1" spans="1:11">
      <c r="A12" s="25" t="s">
        <v>286</v>
      </c>
      <c r="B12" s="26" t="s">
        <v>285</v>
      </c>
      <c r="C12" s="26" t="s">
        <v>345</v>
      </c>
      <c r="D12" s="26" t="s">
        <v>318</v>
      </c>
      <c r="E12" s="26" t="s">
        <v>319</v>
      </c>
      <c r="F12" s="25" t="s">
        <v>346</v>
      </c>
      <c r="G12" s="123" t="s">
        <v>335</v>
      </c>
      <c r="H12" s="25" t="s">
        <v>347</v>
      </c>
      <c r="I12" s="123" t="s">
        <v>348</v>
      </c>
      <c r="J12" s="26" t="s">
        <v>324</v>
      </c>
      <c r="K12" s="25" t="s">
        <v>346</v>
      </c>
    </row>
    <row r="13" ht="42" customHeight="1" spans="1:11">
      <c r="A13" s="25" t="s">
        <v>286</v>
      </c>
      <c r="B13" s="26" t="s">
        <v>285</v>
      </c>
      <c r="C13" s="26" t="s">
        <v>345</v>
      </c>
      <c r="D13" s="26" t="s">
        <v>332</v>
      </c>
      <c r="E13" s="26" t="s">
        <v>333</v>
      </c>
      <c r="F13" s="25" t="s">
        <v>349</v>
      </c>
      <c r="G13" s="123" t="s">
        <v>321</v>
      </c>
      <c r="H13" s="25" t="s">
        <v>350</v>
      </c>
      <c r="I13" s="123" t="s">
        <v>323</v>
      </c>
      <c r="J13" s="26" t="s">
        <v>324</v>
      </c>
      <c r="K13" s="25" t="s">
        <v>351</v>
      </c>
    </row>
    <row r="14" ht="42" customHeight="1" spans="1:11">
      <c r="A14" s="25" t="s">
        <v>286</v>
      </c>
      <c r="B14" s="26" t="s">
        <v>285</v>
      </c>
      <c r="C14" s="26" t="s">
        <v>345</v>
      </c>
      <c r="D14" s="26" t="s">
        <v>339</v>
      </c>
      <c r="E14" s="26" t="s">
        <v>340</v>
      </c>
      <c r="F14" s="25" t="s">
        <v>352</v>
      </c>
      <c r="G14" s="123" t="s">
        <v>335</v>
      </c>
      <c r="H14" s="25" t="s">
        <v>353</v>
      </c>
      <c r="I14" s="123" t="s">
        <v>343</v>
      </c>
      <c r="J14" s="26" t="s">
        <v>337</v>
      </c>
      <c r="K14" s="25" t="s">
        <v>354</v>
      </c>
    </row>
  </sheetData>
  <mergeCells count="8">
    <mergeCell ref="A2:K2"/>
    <mergeCell ref="A3:I3"/>
    <mergeCell ref="A7:A11"/>
    <mergeCell ref="A12:A14"/>
    <mergeCell ref="B7:B11"/>
    <mergeCell ref="B12:B14"/>
    <mergeCell ref="C7:C11"/>
    <mergeCell ref="C12:C14"/>
  </mergeCells>
  <printOptions horizontalCentered="1"/>
  <pageMargins left="0.959027777777778" right="0.959027777777778" top="0.71875" bottom="0.71875" header="0" footer="0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8" sqref="A8"/>
    </sheetView>
  </sheetViews>
  <sheetFormatPr defaultColWidth="9.13888888888889" defaultRowHeight="12" customHeight="1" outlineLevelRow="7"/>
  <cols>
    <col min="1" max="1" width="34.2777777777778" customWidth="1"/>
    <col min="2" max="3" width="29" customWidth="1"/>
    <col min="4" max="6" width="23.5740740740741" customWidth="1"/>
    <col min="7" max="7" width="11.2777777777778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ht="18" customHeight="1" spans="11:11">
      <c r="K1" s="31"/>
    </row>
    <row r="2" ht="39.75" customHeight="1" spans="1:11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ht="17.25" customHeight="1" spans="1:1">
      <c r="A3" s="5" t="str">
        <f>"单位名称："&amp;"大理州州级离退休干部休养所"</f>
        <v>单位名称：大理州州级离退休干部休养所</v>
      </c>
    </row>
    <row r="4" ht="44.25" customHeight="1" spans="1:11">
      <c r="A4" s="10" t="s">
        <v>307</v>
      </c>
      <c r="B4" s="10" t="s">
        <v>201</v>
      </c>
      <c r="C4" s="10" t="s">
        <v>308</v>
      </c>
      <c r="D4" s="10" t="s">
        <v>309</v>
      </c>
      <c r="E4" s="10" t="s">
        <v>310</v>
      </c>
      <c r="F4" s="10" t="s">
        <v>311</v>
      </c>
      <c r="G4" s="86" t="s">
        <v>312</v>
      </c>
      <c r="H4" s="10" t="s">
        <v>313</v>
      </c>
      <c r="I4" s="86" t="s">
        <v>314</v>
      </c>
      <c r="J4" s="86" t="s">
        <v>315</v>
      </c>
      <c r="K4" s="10" t="s">
        <v>316</v>
      </c>
    </row>
    <row r="5" ht="18.75" customHeight="1" spans="1:1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  <c r="K5" s="60">
        <v>11</v>
      </c>
    </row>
    <row r="6" ht="23.55" customHeight="1" spans="1:11">
      <c r="A6" s="113" t="s">
        <v>355</v>
      </c>
      <c r="B6" s="59"/>
      <c r="C6" s="59"/>
      <c r="D6" s="59"/>
      <c r="E6" s="59"/>
      <c r="F6" s="60"/>
      <c r="G6" s="114"/>
      <c r="H6" s="60"/>
      <c r="I6" s="114"/>
      <c r="J6" s="114"/>
      <c r="K6" s="60"/>
    </row>
    <row r="7" ht="21" customHeight="1" spans="1:11">
      <c r="A7" s="113"/>
      <c r="B7" s="115"/>
      <c r="C7" s="115"/>
      <c r="D7" s="115"/>
      <c r="E7" s="115"/>
      <c r="F7" s="113"/>
      <c r="G7" s="115"/>
      <c r="H7" s="113"/>
      <c r="I7" s="115"/>
      <c r="J7" s="115"/>
      <c r="K7" s="113"/>
    </row>
    <row r="8" ht="21.3" customHeight="1" spans="1:11">
      <c r="A8" s="113" t="s">
        <v>356</v>
      </c>
      <c r="B8" s="115"/>
      <c r="C8" s="115"/>
      <c r="D8" s="115"/>
      <c r="E8" s="115"/>
      <c r="F8" s="113"/>
      <c r="G8" s="115"/>
      <c r="H8" s="113"/>
      <c r="I8" s="115"/>
      <c r="J8" s="115"/>
      <c r="K8" s="113"/>
    </row>
  </sheetData>
  <mergeCells count="2">
    <mergeCell ref="A2:K2"/>
    <mergeCell ref="A3:I3"/>
  </mergeCells>
  <printOptions horizontalCentered="1"/>
  <pageMargins left="0.959027777777778" right="0.959027777777778" top="0.71875" bottom="0.71875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B7" sqref="B7"/>
    </sheetView>
  </sheetViews>
  <sheetFormatPr defaultColWidth="9.13888888888889" defaultRowHeight="14.25" customHeight="1"/>
  <cols>
    <col min="1" max="1" width="38.3148148148148" customWidth="1"/>
    <col min="2" max="2" width="14.0277777777778" customWidth="1"/>
    <col min="3" max="3" width="36.462962962963" customWidth="1"/>
    <col min="4" max="4" width="17.1388888888889" customWidth="1"/>
    <col min="5" max="5" width="14.2777777777778" customWidth="1"/>
    <col min="6" max="10" width="17.1388888888889" customWidth="1"/>
  </cols>
  <sheetData>
    <row r="1" ht="12" customHeight="1" spans="1:10">
      <c r="A1" s="103">
        <v>1</v>
      </c>
      <c r="B1" s="104">
        <v>0</v>
      </c>
      <c r="C1" s="103">
        <v>1</v>
      </c>
      <c r="D1" s="105"/>
      <c r="E1" s="105"/>
      <c r="F1" s="105"/>
      <c r="G1" s="106"/>
      <c r="H1" s="105"/>
      <c r="I1" s="105"/>
      <c r="J1" s="106"/>
    </row>
    <row r="2" ht="42" customHeight="1" spans="1:10">
      <c r="A2" s="83" t="s">
        <v>13</v>
      </c>
      <c r="B2" s="83"/>
      <c r="C2" s="83"/>
      <c r="D2" s="83"/>
      <c r="E2" s="83"/>
      <c r="F2" s="83"/>
      <c r="G2" s="83"/>
      <c r="H2" s="83"/>
      <c r="I2" s="83"/>
      <c r="J2" s="83"/>
    </row>
    <row r="3" ht="13.5" customHeight="1" spans="1:10">
      <c r="A3" s="5" t="str">
        <f>"单位名称："&amp;"大理州州级离退休干部休养所"</f>
        <v>单位名称：大理州州级离退休干部休养所</v>
      </c>
      <c r="B3" s="5" t="s">
        <v>357</v>
      </c>
      <c r="C3" s="103"/>
      <c r="D3" s="105"/>
      <c r="E3" s="105"/>
      <c r="F3" s="105"/>
      <c r="G3" s="106"/>
      <c r="H3" s="105"/>
      <c r="I3" s="105"/>
      <c r="J3" s="111" t="s">
        <v>21</v>
      </c>
    </row>
    <row r="4" ht="22.5" customHeight="1" spans="1:10">
      <c r="A4" s="86" t="s">
        <v>200</v>
      </c>
      <c r="B4" s="107" t="s">
        <v>182</v>
      </c>
      <c r="C4" s="86"/>
      <c r="D4" s="11" t="s">
        <v>75</v>
      </c>
      <c r="E4" s="11" t="s">
        <v>183</v>
      </c>
      <c r="F4" s="11"/>
      <c r="G4" s="11"/>
      <c r="H4" s="11" t="s">
        <v>184</v>
      </c>
      <c r="I4" s="11"/>
      <c r="J4" s="11"/>
    </row>
    <row r="5" ht="22.5" customHeight="1" spans="1:10">
      <c r="A5" s="86"/>
      <c r="B5" s="107" t="s">
        <v>96</v>
      </c>
      <c r="C5" s="86" t="s">
        <v>97</v>
      </c>
      <c r="D5" s="11"/>
      <c r="E5" s="11" t="s">
        <v>77</v>
      </c>
      <c r="F5" s="11" t="s">
        <v>104</v>
      </c>
      <c r="G5" s="11" t="s">
        <v>105</v>
      </c>
      <c r="H5" s="11" t="s">
        <v>77</v>
      </c>
      <c r="I5" s="11" t="s">
        <v>104</v>
      </c>
      <c r="J5" s="11" t="s">
        <v>105</v>
      </c>
    </row>
    <row r="6" ht="18.75" customHeight="1" spans="1:10">
      <c r="A6" s="61">
        <v>1</v>
      </c>
      <c r="B6" s="108" t="s">
        <v>358</v>
      </c>
      <c r="C6" s="61">
        <v>3</v>
      </c>
      <c r="D6" s="97" t="s">
        <v>188</v>
      </c>
      <c r="E6" s="97" t="s">
        <v>189</v>
      </c>
      <c r="F6" s="97">
        <v>6</v>
      </c>
      <c r="G6" s="97">
        <v>7</v>
      </c>
      <c r="H6" s="97" t="s">
        <v>359</v>
      </c>
      <c r="I6" s="97">
        <v>9</v>
      </c>
      <c r="J6" s="97">
        <v>10</v>
      </c>
    </row>
    <row r="7" ht="21" customHeight="1" spans="1:10">
      <c r="A7" s="109" t="s">
        <v>355</v>
      </c>
      <c r="B7" s="109"/>
      <c r="C7" s="109"/>
      <c r="D7" s="16"/>
      <c r="E7" s="16"/>
      <c r="F7" s="16"/>
      <c r="G7" s="16"/>
      <c r="H7" s="16"/>
      <c r="I7" s="16"/>
      <c r="J7" s="16"/>
    </row>
    <row r="8" ht="21" customHeight="1" spans="1:10">
      <c r="A8" s="26"/>
      <c r="B8" s="26"/>
      <c r="C8" s="26"/>
      <c r="D8" s="19"/>
      <c r="E8" s="19"/>
      <c r="F8" s="19"/>
      <c r="G8" s="19"/>
      <c r="H8" s="19"/>
      <c r="I8" s="19"/>
      <c r="J8" s="19"/>
    </row>
    <row r="9" ht="18.75" customHeight="1" spans="1:10">
      <c r="A9" s="110" t="s">
        <v>75</v>
      </c>
      <c r="B9" s="110" t="s">
        <v>145</v>
      </c>
      <c r="C9" s="110" t="s">
        <v>145</v>
      </c>
      <c r="D9" s="16"/>
      <c r="E9" s="16"/>
      <c r="F9" s="16"/>
      <c r="G9" s="16"/>
      <c r="H9" s="16"/>
      <c r="I9" s="16"/>
      <c r="J9" s="16"/>
    </row>
    <row r="10" customHeight="1" spans="1:1">
      <c r="A10" t="s">
        <v>356</v>
      </c>
    </row>
  </sheetData>
  <mergeCells count="8">
    <mergeCell ref="A2:J2"/>
    <mergeCell ref="A3:C3"/>
    <mergeCell ref="B4:C4"/>
    <mergeCell ref="E4:G4"/>
    <mergeCell ref="H4:J4"/>
    <mergeCell ref="A9:C9"/>
    <mergeCell ref="A4:A5"/>
    <mergeCell ref="D4:D5"/>
  </mergeCells>
  <printOptions horizontalCentered="1"/>
  <pageMargins left="0.36875" right="0.36875" top="0.559027777777778" bottom="0.559027777777778" header="0.479166666666667" footer="0.479166666666667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4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F18" sqref="F18"/>
    </sheetView>
  </sheetViews>
  <sheetFormatPr defaultColWidth="9.13888888888889" defaultRowHeight="14.25" customHeight="1"/>
  <cols>
    <col min="1" max="1" width="40" customWidth="1"/>
    <col min="2" max="2" width="21.712962962963" customWidth="1"/>
    <col min="3" max="3" width="35.2777777777778" customWidth="1"/>
    <col min="4" max="4" width="7.71296296296296" customWidth="1"/>
    <col min="5" max="5" width="11.1388888888889" customWidth="1"/>
    <col min="6" max="6" width="17.1759259259259" customWidth="1"/>
    <col min="7" max="17" width="20" customWidth="1"/>
    <col min="18" max="24" width="19.8518518518519" customWidth="1"/>
  </cols>
  <sheetData>
    <row r="1" ht="15.75" customHeight="1" spans="17:24">
      <c r="Q1" s="31"/>
      <c r="R1" s="31"/>
      <c r="S1" s="31"/>
      <c r="T1" s="31"/>
      <c r="U1" s="31"/>
      <c r="V1" s="31"/>
      <c r="W1" s="31"/>
      <c r="X1" s="31"/>
    </row>
    <row r="2" ht="41.25" customHeight="1" spans="1:24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ht="18.75" customHeight="1" spans="1:24">
      <c r="A3" s="95" t="str">
        <f>"单位名称："&amp;"大理州州级离退休干部休养所"</f>
        <v>单位名称：大理州州级离退休干部休养所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00"/>
      <c r="R3" s="101"/>
      <c r="S3" s="101"/>
      <c r="T3" s="101"/>
      <c r="U3" s="101"/>
      <c r="V3" s="101"/>
      <c r="W3" s="101"/>
      <c r="X3" s="102" t="s">
        <v>21</v>
      </c>
    </row>
    <row r="4" ht="15.75" customHeight="1" spans="1:24">
      <c r="A4" s="10" t="s">
        <v>307</v>
      </c>
      <c r="B4" s="10" t="s">
        <v>360</v>
      </c>
      <c r="C4" s="10" t="s">
        <v>361</v>
      </c>
      <c r="D4" s="10" t="s">
        <v>362</v>
      </c>
      <c r="E4" s="10" t="s">
        <v>363</v>
      </c>
      <c r="F4" s="10" t="s">
        <v>364</v>
      </c>
      <c r="G4" s="10" t="s">
        <v>75</v>
      </c>
      <c r="H4" s="10" t="s">
        <v>76</v>
      </c>
      <c r="I4" s="10"/>
      <c r="J4" s="10"/>
      <c r="K4" s="10"/>
      <c r="L4" s="9"/>
      <c r="M4" s="10"/>
      <c r="N4" s="10"/>
      <c r="O4" s="86"/>
      <c r="P4" s="10"/>
      <c r="Q4" s="9"/>
      <c r="R4" s="86"/>
      <c r="S4" s="10" t="s">
        <v>64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86"/>
      <c r="P5" s="10"/>
      <c r="Q5" s="9"/>
      <c r="R5" s="86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77</v>
      </c>
      <c r="J6" s="10"/>
      <c r="K6" s="10"/>
      <c r="L6" s="10"/>
      <c r="M6" s="10" t="s">
        <v>77</v>
      </c>
      <c r="N6" s="10" t="s">
        <v>84</v>
      </c>
      <c r="O6" s="86" t="s">
        <v>85</v>
      </c>
      <c r="P6" s="10" t="s">
        <v>86</v>
      </c>
      <c r="Q6" s="9" t="s">
        <v>87</v>
      </c>
      <c r="R6" s="86" t="s">
        <v>88</v>
      </c>
      <c r="S6" s="10"/>
      <c r="T6" s="10"/>
      <c r="U6" s="10"/>
      <c r="V6" s="10"/>
      <c r="W6" s="10"/>
      <c r="X6" s="10"/>
    </row>
    <row r="7" ht="18" customHeight="1" spans="1:24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 t="s">
        <v>365</v>
      </c>
      <c r="H7" s="97" t="s">
        <v>366</v>
      </c>
      <c r="I7" s="97">
        <v>9</v>
      </c>
      <c r="J7" s="97">
        <v>10</v>
      </c>
      <c r="K7" s="97">
        <v>11</v>
      </c>
      <c r="L7" s="97">
        <v>12</v>
      </c>
      <c r="M7" s="97" t="s">
        <v>367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  <c r="S7" s="97" t="s">
        <v>217</v>
      </c>
      <c r="T7" s="97">
        <v>20</v>
      </c>
      <c r="U7" s="97">
        <v>21</v>
      </c>
      <c r="V7" s="97">
        <v>22</v>
      </c>
      <c r="W7" s="97">
        <v>23</v>
      </c>
      <c r="X7" s="97">
        <v>24</v>
      </c>
    </row>
    <row r="8" ht="21" customHeight="1" spans="1:24">
      <c r="A8" s="14" t="s">
        <v>94</v>
      </c>
      <c r="B8" s="25"/>
      <c r="C8" s="25"/>
      <c r="D8" s="25"/>
      <c r="E8" s="98"/>
      <c r="F8" s="16"/>
      <c r="G8" s="16">
        <v>37000</v>
      </c>
      <c r="H8" s="16">
        <v>37000</v>
      </c>
      <c r="I8" s="16">
        <v>37000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9" t="s">
        <v>232</v>
      </c>
      <c r="B9" s="25" t="s">
        <v>368</v>
      </c>
      <c r="C9" s="25" t="s">
        <v>369</v>
      </c>
      <c r="D9" s="25" t="s">
        <v>370</v>
      </c>
      <c r="E9" s="99">
        <v>1</v>
      </c>
      <c r="F9" s="19"/>
      <c r="G9" s="19">
        <v>3000</v>
      </c>
      <c r="H9" s="19">
        <v>3000</v>
      </c>
      <c r="I9" s="19">
        <v>3000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89" t="s">
        <v>232</v>
      </c>
      <c r="B10" s="25" t="s">
        <v>368</v>
      </c>
      <c r="C10" s="25" t="s">
        <v>371</v>
      </c>
      <c r="D10" s="25" t="s">
        <v>370</v>
      </c>
      <c r="E10" s="99">
        <v>1</v>
      </c>
      <c r="F10" s="19"/>
      <c r="G10" s="19">
        <v>5000</v>
      </c>
      <c r="H10" s="19">
        <v>5000</v>
      </c>
      <c r="I10" s="19">
        <v>5000</v>
      </c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/>
      <c r="V10" s="20"/>
      <c r="W10" s="20"/>
      <c r="X10" s="20"/>
    </row>
    <row r="11" ht="21" customHeight="1" spans="1:24">
      <c r="A11" s="89" t="s">
        <v>232</v>
      </c>
      <c r="B11" s="25" t="s">
        <v>368</v>
      </c>
      <c r="C11" s="25" t="s">
        <v>372</v>
      </c>
      <c r="D11" s="25" t="s">
        <v>373</v>
      </c>
      <c r="E11" s="99">
        <v>1</v>
      </c>
      <c r="F11" s="19"/>
      <c r="G11" s="19">
        <v>2000</v>
      </c>
      <c r="H11" s="19">
        <v>2000</v>
      </c>
      <c r="I11" s="19">
        <v>2000</v>
      </c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0"/>
      <c r="U11" s="20"/>
      <c r="V11" s="20"/>
      <c r="W11" s="20"/>
      <c r="X11" s="20"/>
    </row>
    <row r="12" ht="21" customHeight="1" spans="1:24">
      <c r="A12" s="89" t="s">
        <v>286</v>
      </c>
      <c r="B12" s="25" t="s">
        <v>374</v>
      </c>
      <c r="C12" s="25" t="s">
        <v>375</v>
      </c>
      <c r="D12" s="25" t="s">
        <v>376</v>
      </c>
      <c r="E12" s="99">
        <v>2</v>
      </c>
      <c r="F12" s="19"/>
      <c r="G12" s="19">
        <v>14000</v>
      </c>
      <c r="H12" s="19">
        <v>14000</v>
      </c>
      <c r="I12" s="19">
        <v>14000</v>
      </c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</row>
    <row r="13" ht="21" customHeight="1" spans="1:24">
      <c r="A13" s="89" t="s">
        <v>286</v>
      </c>
      <c r="B13" s="25" t="s">
        <v>377</v>
      </c>
      <c r="C13" s="25" t="s">
        <v>378</v>
      </c>
      <c r="D13" s="25" t="s">
        <v>379</v>
      </c>
      <c r="E13" s="99">
        <v>1</v>
      </c>
      <c r="F13" s="19"/>
      <c r="G13" s="19">
        <v>13000</v>
      </c>
      <c r="H13" s="19">
        <v>13000</v>
      </c>
      <c r="I13" s="19">
        <v>13000</v>
      </c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20"/>
      <c r="U13" s="20"/>
      <c r="V13" s="20"/>
      <c r="W13" s="20"/>
      <c r="X13" s="20"/>
    </row>
    <row r="14" ht="21" customHeight="1" spans="1:24">
      <c r="A14" s="90" t="s">
        <v>75</v>
      </c>
      <c r="B14" s="91"/>
      <c r="C14" s="91"/>
      <c r="D14" s="91"/>
      <c r="E14" s="98">
        <v>6</v>
      </c>
      <c r="F14" s="16"/>
      <c r="G14" s="16">
        <v>37000</v>
      </c>
      <c r="H14" s="16">
        <v>37000</v>
      </c>
      <c r="I14" s="16">
        <v>37000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</sheetData>
  <mergeCells count="23">
    <mergeCell ref="A2:X2"/>
    <mergeCell ref="H4:R4"/>
    <mergeCell ref="S4:X4"/>
    <mergeCell ref="M5:R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59027777777778" right="0.959027777777778" top="0.71875" bottom="0.71875" header="0" footer="0"/>
  <pageSetup paperSize="9" scale="2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B8" sqref="B8"/>
    </sheetView>
  </sheetViews>
  <sheetFormatPr defaultColWidth="9.13888888888889" defaultRowHeight="14.25" customHeight="1"/>
  <cols>
    <col min="1" max="3" width="39.1388888888889" customWidth="1"/>
    <col min="4" max="4" width="28.5740740740741" customWidth="1"/>
    <col min="5" max="5" width="28.1388888888889" customWidth="1"/>
    <col min="6" max="6" width="39.1388888888889" customWidth="1"/>
    <col min="7" max="16" width="20.4259259259259" customWidth="1"/>
    <col min="17" max="24" width="20.2777777777778" customWidth="1"/>
  </cols>
  <sheetData>
    <row r="1" ht="16.5" customHeight="1" spans="1:24">
      <c r="A1" s="72"/>
      <c r="B1" s="82"/>
      <c r="C1" s="82"/>
      <c r="D1" s="82"/>
      <c r="E1" s="72"/>
      <c r="F1" s="72"/>
      <c r="G1" s="72"/>
      <c r="H1" s="72"/>
      <c r="I1" s="72"/>
      <c r="J1" s="72"/>
      <c r="K1" s="72"/>
      <c r="L1" s="93"/>
      <c r="M1" s="72"/>
      <c r="N1" s="72"/>
      <c r="O1" s="82"/>
      <c r="P1" s="72"/>
      <c r="Q1" s="64"/>
      <c r="R1" s="64"/>
      <c r="S1" s="64"/>
      <c r="T1" s="64"/>
      <c r="U1" s="64"/>
      <c r="V1" s="64"/>
      <c r="W1" s="64"/>
      <c r="X1" s="64"/>
    </row>
    <row r="2" ht="41.25" customHeight="1" spans="1:24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ht="22.5" customHeight="1" spans="1:24">
      <c r="A3" s="84" t="str">
        <f>"单位名称："&amp;"大理州州级离退休干部休养所"</f>
        <v>单位名称：大理州州级离退休干部休养所</v>
      </c>
      <c r="B3" s="85"/>
      <c r="C3" s="85"/>
      <c r="D3" s="85"/>
      <c r="E3" s="70"/>
      <c r="F3" s="70"/>
      <c r="G3" s="70"/>
      <c r="H3" s="70"/>
      <c r="I3" s="70"/>
      <c r="J3" s="70"/>
      <c r="K3" s="70"/>
      <c r="L3" s="93"/>
      <c r="M3" s="72"/>
      <c r="N3" s="72"/>
      <c r="O3" s="82"/>
      <c r="P3" s="72"/>
      <c r="Q3" s="94"/>
      <c r="R3" s="64"/>
      <c r="S3" s="64"/>
      <c r="T3" s="64"/>
      <c r="U3" s="64"/>
      <c r="V3" s="64"/>
      <c r="W3" s="64"/>
      <c r="X3" s="64" t="s">
        <v>21</v>
      </c>
    </row>
    <row r="4" ht="24" customHeight="1" spans="1:24">
      <c r="A4" s="10" t="s">
        <v>307</v>
      </c>
      <c r="B4" s="86" t="s">
        <v>380</v>
      </c>
      <c r="C4" s="86" t="s">
        <v>381</v>
      </c>
      <c r="D4" s="86" t="s">
        <v>382</v>
      </c>
      <c r="E4" s="10" t="s">
        <v>383</v>
      </c>
      <c r="F4" s="10" t="s">
        <v>384</v>
      </c>
      <c r="G4" s="10" t="s">
        <v>385</v>
      </c>
      <c r="H4" s="10" t="s">
        <v>76</v>
      </c>
      <c r="I4" s="10"/>
      <c r="J4" s="10"/>
      <c r="K4" s="10"/>
      <c r="L4" s="9"/>
      <c r="M4" s="10"/>
      <c r="N4" s="10"/>
      <c r="O4" s="86"/>
      <c r="P4" s="10"/>
      <c r="Q4" s="9"/>
      <c r="R4" s="86"/>
      <c r="S4" s="10" t="s">
        <v>64</v>
      </c>
      <c r="T4" s="10"/>
      <c r="U4" s="10"/>
      <c r="V4" s="10"/>
      <c r="W4" s="10"/>
      <c r="X4" s="10"/>
    </row>
    <row r="5" ht="24" customHeight="1" spans="1:24">
      <c r="A5" s="10"/>
      <c r="B5" s="86"/>
      <c r="C5" s="86"/>
      <c r="D5" s="86"/>
      <c r="E5" s="10"/>
      <c r="F5" s="10"/>
      <c r="G5" s="10"/>
      <c r="H5" s="10" t="s">
        <v>77</v>
      </c>
      <c r="I5" s="10" t="s">
        <v>78</v>
      </c>
      <c r="J5" s="10" t="s">
        <v>79</v>
      </c>
      <c r="K5" s="10" t="s">
        <v>80</v>
      </c>
      <c r="L5" s="10" t="s">
        <v>81</v>
      </c>
      <c r="M5" s="10" t="s">
        <v>82</v>
      </c>
      <c r="N5" s="10"/>
      <c r="O5" s="10"/>
      <c r="P5" s="10"/>
      <c r="Q5" s="10"/>
      <c r="R5" s="10"/>
      <c r="S5" s="10" t="s">
        <v>77</v>
      </c>
      <c r="T5" s="10" t="s">
        <v>78</v>
      </c>
      <c r="U5" s="10" t="s">
        <v>79</v>
      </c>
      <c r="V5" s="10" t="s">
        <v>80</v>
      </c>
      <c r="W5" s="10" t="s">
        <v>81</v>
      </c>
      <c r="X5" s="10" t="s">
        <v>82</v>
      </c>
    </row>
    <row r="6" ht="54" customHeight="1" spans="1:24">
      <c r="A6" s="10"/>
      <c r="B6" s="86"/>
      <c r="C6" s="86"/>
      <c r="D6" s="86"/>
      <c r="E6" s="10"/>
      <c r="F6" s="10"/>
      <c r="G6" s="10"/>
      <c r="H6" s="10"/>
      <c r="I6" s="10"/>
      <c r="J6" s="10"/>
      <c r="K6" s="10"/>
      <c r="L6" s="10"/>
      <c r="M6" s="10" t="s">
        <v>77</v>
      </c>
      <c r="N6" s="10" t="s">
        <v>84</v>
      </c>
      <c r="O6" s="86" t="s">
        <v>85</v>
      </c>
      <c r="P6" s="10" t="s">
        <v>86</v>
      </c>
      <c r="Q6" s="9" t="s">
        <v>87</v>
      </c>
      <c r="R6" s="86" t="s">
        <v>88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365</v>
      </c>
      <c r="H7" s="12" t="s">
        <v>366</v>
      </c>
      <c r="I7" s="12">
        <v>9</v>
      </c>
      <c r="J7" s="12">
        <v>10</v>
      </c>
      <c r="K7" s="12">
        <v>11</v>
      </c>
      <c r="L7" s="12">
        <v>12</v>
      </c>
      <c r="M7" s="12" t="s">
        <v>367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217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87" t="s">
        <v>355</v>
      </c>
      <c r="B8" s="88"/>
      <c r="C8" s="88"/>
      <c r="D8" s="88"/>
      <c r="E8" s="88"/>
      <c r="F8" s="8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9"/>
      <c r="B9" s="89"/>
      <c r="C9" s="89"/>
      <c r="D9" s="89"/>
      <c r="E9" s="25"/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90" t="s">
        <v>75</v>
      </c>
      <c r="B10" s="14"/>
      <c r="C10" s="14"/>
      <c r="D10" s="14"/>
      <c r="E10" s="91"/>
      <c r="F10" s="92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ht="22" customHeight="1" spans="1:1">
      <c r="A11" t="s">
        <v>356</v>
      </c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59027777777778" right="0.959027777777778" top="0.71875" bottom="0.71875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C13" sqref="C13"/>
    </sheetView>
  </sheetViews>
  <sheetFormatPr defaultColWidth="9.13888888888889" defaultRowHeight="14.25" customHeight="1"/>
  <cols>
    <col min="1" max="1" width="54.2777777777778" customWidth="1"/>
    <col min="2" max="2" width="42.3148148148148" customWidth="1"/>
    <col min="3" max="19" width="20" customWidth="1"/>
  </cols>
  <sheetData>
    <row r="1" ht="17.25" customHeight="1" spans="5:6">
      <c r="E1" s="66"/>
      <c r="F1" s="66"/>
    </row>
    <row r="2" ht="41.25" customHeight="1" spans="1:19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ht="18" customHeight="1" spans="1:19">
      <c r="A3" s="69" t="str">
        <f>"单位名称："&amp;"大理州州级离退休干部休养所"</f>
        <v>单位名称：大理州州级离退休干部休养所</v>
      </c>
      <c r="B3" s="70"/>
      <c r="C3" s="70"/>
      <c r="D3" s="70"/>
      <c r="E3" s="71"/>
      <c r="F3" s="71"/>
      <c r="G3" s="72"/>
      <c r="H3" s="72"/>
      <c r="I3" s="72"/>
      <c r="J3" s="72"/>
      <c r="K3" s="72"/>
      <c r="L3" s="72"/>
      <c r="S3" s="32" t="s">
        <v>21</v>
      </c>
    </row>
    <row r="4" ht="19.5" customHeight="1" spans="1:19">
      <c r="A4" s="73" t="s">
        <v>307</v>
      </c>
      <c r="B4" s="74" t="s">
        <v>182</v>
      </c>
      <c r="C4" s="74" t="s">
        <v>386</v>
      </c>
      <c r="D4" s="74"/>
      <c r="E4" s="74"/>
      <c r="F4" s="74"/>
      <c r="G4" s="74" t="s">
        <v>75</v>
      </c>
      <c r="H4" s="74" t="s">
        <v>387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ht="40.5" customHeight="1" spans="1:19">
      <c r="A5" s="73"/>
      <c r="B5" s="74"/>
      <c r="C5" s="74" t="s">
        <v>75</v>
      </c>
      <c r="D5" s="75" t="s">
        <v>78</v>
      </c>
      <c r="E5" s="75" t="s">
        <v>79</v>
      </c>
      <c r="F5" s="75" t="s">
        <v>80</v>
      </c>
      <c r="G5" s="73"/>
      <c r="H5" s="73" t="s">
        <v>388</v>
      </c>
      <c r="I5" s="73" t="s">
        <v>389</v>
      </c>
      <c r="J5" s="73" t="s">
        <v>390</v>
      </c>
      <c r="K5" s="73" t="s">
        <v>391</v>
      </c>
      <c r="L5" s="73" t="s">
        <v>392</v>
      </c>
      <c r="M5" s="73" t="s">
        <v>393</v>
      </c>
      <c r="N5" s="73" t="s">
        <v>394</v>
      </c>
      <c r="O5" s="73" t="s">
        <v>395</v>
      </c>
      <c r="P5" s="73" t="s">
        <v>396</v>
      </c>
      <c r="Q5" s="73" t="s">
        <v>397</v>
      </c>
      <c r="R5" s="73" t="s">
        <v>398</v>
      </c>
      <c r="S5" s="73" t="s">
        <v>399</v>
      </c>
    </row>
    <row r="6" ht="19.5" customHeight="1" spans="1:19">
      <c r="A6" s="76">
        <v>1</v>
      </c>
      <c r="B6" s="76">
        <v>2</v>
      </c>
      <c r="C6" s="76" t="s">
        <v>400</v>
      </c>
      <c r="D6" s="76">
        <v>4</v>
      </c>
      <c r="E6" s="76">
        <v>5</v>
      </c>
      <c r="F6" s="76">
        <v>6</v>
      </c>
      <c r="G6" s="76" t="s">
        <v>401</v>
      </c>
      <c r="H6" s="76">
        <v>8</v>
      </c>
      <c r="I6" s="76">
        <v>9</v>
      </c>
      <c r="J6" s="76">
        <v>10</v>
      </c>
      <c r="K6" s="76">
        <v>11</v>
      </c>
      <c r="L6" s="76">
        <v>12</v>
      </c>
      <c r="M6" s="76">
        <v>13</v>
      </c>
      <c r="N6" s="76">
        <v>14</v>
      </c>
      <c r="O6" s="76">
        <v>15</v>
      </c>
      <c r="P6" s="76">
        <v>16</v>
      </c>
      <c r="Q6" s="76">
        <v>17</v>
      </c>
      <c r="R6" s="76">
        <v>18</v>
      </c>
      <c r="S6" s="76">
        <v>19</v>
      </c>
    </row>
    <row r="7" ht="19.5" customHeight="1" spans="1:19">
      <c r="A7" s="77" t="s">
        <v>75</v>
      </c>
      <c r="B7" s="7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9.5" customHeight="1" spans="1:19">
      <c r="A8" s="79" t="s">
        <v>355</v>
      </c>
      <c r="B8" s="8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1.75" customHeight="1" spans="1:19">
      <c r="A9" s="25"/>
      <c r="B9" s="8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customHeight="1" spans="1:1">
      <c r="A10" t="s">
        <v>356</v>
      </c>
    </row>
  </sheetData>
  <mergeCells count="8">
    <mergeCell ref="A2:S2"/>
    <mergeCell ref="A3:L3"/>
    <mergeCell ref="C4:F4"/>
    <mergeCell ref="H4:S4"/>
    <mergeCell ref="A7:B7"/>
    <mergeCell ref="A4:A5"/>
    <mergeCell ref="B4:B5"/>
    <mergeCell ref="G4:G5"/>
  </mergeCells>
  <printOptions horizontalCentered="1"/>
  <pageMargins left="0.959027777777778" right="0.959027777777778" top="0.71875" bottom="0.71875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B7" sqref="B7"/>
    </sheetView>
  </sheetViews>
  <sheetFormatPr defaultColWidth="9.13888888888889" defaultRowHeight="12" customHeight="1" outlineLevelRow="7"/>
  <cols>
    <col min="1" max="1" width="34.2777777777778" customWidth="1"/>
    <col min="2" max="2" width="19.1759259259259" customWidth="1"/>
    <col min="3" max="3" width="48" customWidth="1"/>
    <col min="4" max="4" width="17.2777777777778" customWidth="1"/>
    <col min="5" max="5" width="13.2777777777778" customWidth="1"/>
    <col min="6" max="6" width="23.5740740740741" customWidth="1"/>
    <col min="7" max="7" width="11.2777777777778" customWidth="1"/>
    <col min="8" max="8" width="13.1388888888889" customWidth="1"/>
    <col min="9" max="10" width="12.4259259259259" customWidth="1"/>
    <col min="11" max="11" width="84.1388888888889" customWidth="1"/>
  </cols>
  <sheetData>
    <row r="1" ht="15" customHeight="1" spans="2:11">
      <c r="B1" s="50"/>
      <c r="K1" s="64"/>
    </row>
    <row r="2" ht="28.5" customHeight="1" spans="1:11">
      <c r="A2" s="4" t="s">
        <v>17</v>
      </c>
      <c r="B2" s="4"/>
      <c r="C2" s="4"/>
      <c r="D2" s="4"/>
      <c r="E2" s="4"/>
      <c r="F2" s="4"/>
      <c r="G2" s="51"/>
      <c r="H2" s="4"/>
      <c r="I2" s="51"/>
      <c r="J2" s="51"/>
      <c r="K2" s="4"/>
    </row>
    <row r="3" ht="17.25" customHeight="1" spans="1:11">
      <c r="A3" s="52" t="str">
        <f>"单位名称："&amp;"大理州州级离退休干部休养所"</f>
        <v>单位名称：大理州州级离退休干部休养所</v>
      </c>
      <c r="B3" s="53"/>
      <c r="C3" s="53"/>
      <c r="D3" s="53"/>
      <c r="E3" s="53"/>
      <c r="F3" s="53"/>
      <c r="G3" s="54"/>
      <c r="H3" s="53"/>
      <c r="I3" s="54"/>
      <c r="J3" s="65"/>
      <c r="K3" s="65"/>
    </row>
    <row r="4" ht="44.25" customHeight="1" spans="1:11">
      <c r="A4" s="55" t="s">
        <v>307</v>
      </c>
      <c r="B4" s="55" t="s">
        <v>201</v>
      </c>
      <c r="C4" s="55" t="s">
        <v>308</v>
      </c>
      <c r="D4" s="55" t="s">
        <v>309</v>
      </c>
      <c r="E4" s="55" t="s">
        <v>310</v>
      </c>
      <c r="F4" s="55" t="s">
        <v>311</v>
      </c>
      <c r="G4" s="56" t="s">
        <v>312</v>
      </c>
      <c r="H4" s="55" t="s">
        <v>313</v>
      </c>
      <c r="I4" s="56" t="s">
        <v>314</v>
      </c>
      <c r="J4" s="56" t="s">
        <v>315</v>
      </c>
      <c r="K4" s="55" t="s">
        <v>316</v>
      </c>
    </row>
    <row r="5" ht="14.25" customHeight="1" spans="1:11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</row>
    <row r="6" ht="42" customHeight="1" spans="1:11">
      <c r="A6" s="58" t="s">
        <v>355</v>
      </c>
      <c r="B6" s="59"/>
      <c r="C6" s="59"/>
      <c r="D6" s="59"/>
      <c r="E6" s="59"/>
      <c r="F6" s="60"/>
      <c r="G6" s="61"/>
      <c r="H6" s="60"/>
      <c r="I6" s="61"/>
      <c r="J6" s="61"/>
      <c r="K6" s="60"/>
    </row>
    <row r="7" ht="42" customHeight="1" spans="1:11">
      <c r="A7" s="62"/>
      <c r="B7" s="63"/>
      <c r="C7" s="63"/>
      <c r="D7" s="63"/>
      <c r="E7" s="63"/>
      <c r="F7" s="62"/>
      <c r="G7" s="63"/>
      <c r="H7" s="62"/>
      <c r="I7" s="63"/>
      <c r="J7" s="63"/>
      <c r="K7" s="62"/>
    </row>
    <row r="8" customHeight="1" spans="1:1">
      <c r="A8" t="s">
        <v>356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5.462962962963" customWidth="1"/>
    <col min="5" max="5" width="11.6018518518519" customWidth="1"/>
    <col min="6" max="8" width="20.7037037037037" customWidth="1"/>
  </cols>
  <sheetData>
    <row r="1" ht="14.25" customHeight="1" spans="8:8">
      <c r="H1" s="35"/>
    </row>
    <row r="2" ht="34.5" customHeight="1" spans="1:8">
      <c r="A2" s="36" t="s">
        <v>18</v>
      </c>
      <c r="B2" s="36"/>
      <c r="C2" s="36"/>
      <c r="D2" s="36"/>
      <c r="E2" s="36"/>
      <c r="F2" s="36"/>
      <c r="G2" s="36"/>
      <c r="H2" s="36"/>
    </row>
    <row r="3" ht="19.5" customHeight="1" spans="1:8">
      <c r="A3" s="37" t="str">
        <f>"单位名称："&amp;"大理州州级离退休干部休养所"</f>
        <v>单位名称：大理州州级离退休干部休养所</v>
      </c>
      <c r="B3" s="37"/>
      <c r="C3" s="37"/>
      <c r="D3" s="38"/>
      <c r="E3" s="38"/>
      <c r="F3" s="38"/>
      <c r="G3" s="38"/>
      <c r="H3" s="39" t="s">
        <v>21</v>
      </c>
    </row>
    <row r="4" ht="18" customHeight="1" spans="1:8">
      <c r="A4" s="10" t="s">
        <v>200</v>
      </c>
      <c r="B4" s="10" t="s">
        <v>402</v>
      </c>
      <c r="C4" s="10" t="s">
        <v>403</v>
      </c>
      <c r="D4" s="10" t="s">
        <v>404</v>
      </c>
      <c r="E4" s="10" t="s">
        <v>405</v>
      </c>
      <c r="F4" s="10" t="s">
        <v>406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363</v>
      </c>
      <c r="G5" s="10" t="s">
        <v>407</v>
      </c>
      <c r="H5" s="10" t="s">
        <v>408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26.25" customHeight="1" spans="1:8">
      <c r="A7" s="41" t="s">
        <v>94</v>
      </c>
      <c r="B7" s="41"/>
      <c r="C7" s="41"/>
      <c r="D7" s="41"/>
      <c r="E7" s="42"/>
      <c r="F7" s="43">
        <v>3</v>
      </c>
      <c r="G7" s="43"/>
      <c r="H7" s="44">
        <v>27000</v>
      </c>
    </row>
    <row r="8" ht="22.5" customHeight="1" spans="1:8">
      <c r="A8" s="45"/>
      <c r="B8" s="45" t="s">
        <v>409</v>
      </c>
      <c r="C8" s="45" t="s">
        <v>375</v>
      </c>
      <c r="D8" s="45" t="s">
        <v>374</v>
      </c>
      <c r="E8" s="46" t="s">
        <v>376</v>
      </c>
      <c r="F8" s="47">
        <v>2</v>
      </c>
      <c r="G8" s="47">
        <v>7000</v>
      </c>
      <c r="H8" s="48">
        <v>14000</v>
      </c>
    </row>
    <row r="9" ht="22.5" customHeight="1" spans="1:8">
      <c r="A9" s="49"/>
      <c r="B9" s="45" t="s">
        <v>409</v>
      </c>
      <c r="C9" s="45" t="s">
        <v>378</v>
      </c>
      <c r="D9" s="45" t="s">
        <v>410</v>
      </c>
      <c r="E9" s="46" t="s">
        <v>411</v>
      </c>
      <c r="F9" s="47">
        <v>1</v>
      </c>
      <c r="G9" s="47">
        <v>13000</v>
      </c>
      <c r="H9" s="48">
        <v>13000</v>
      </c>
    </row>
    <row r="10" ht="21" customHeight="1" spans="1:8">
      <c r="A10" s="21" t="s">
        <v>75</v>
      </c>
      <c r="B10" s="21"/>
      <c r="C10" s="21"/>
      <c r="D10" s="21"/>
      <c r="E10" s="21"/>
      <c r="F10" s="43"/>
      <c r="G10" s="43"/>
      <c r="H10" s="44">
        <v>27000</v>
      </c>
    </row>
  </sheetData>
  <mergeCells count="9">
    <mergeCell ref="A2:H2"/>
    <mergeCell ref="A3:C3"/>
    <mergeCell ref="F4:H4"/>
    <mergeCell ref="A10:G10"/>
    <mergeCell ref="A4:A5"/>
    <mergeCell ref="B4:B5"/>
    <mergeCell ref="C4:C5"/>
    <mergeCell ref="D4:D5"/>
    <mergeCell ref="E4:E5"/>
  </mergeCells>
  <pageMargins left="0.288888888888889" right="0.0791666666666667" top="0.209027777777778" bottom="0.209027777777778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8" topLeftCell="E9" activePane="bottomRight" state="frozen"/>
      <selection/>
      <selection pane="topRight"/>
      <selection pane="bottomLeft"/>
      <selection pane="bottomRight" activeCell="A1" sqref="A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2.6018518518519" customWidth="1"/>
    <col min="5" max="5" width="17.712962962963" customWidth="1"/>
    <col min="6" max="6" width="12.7407407407407" customWidth="1"/>
    <col min="7" max="7" width="17.712962962963" customWidth="1"/>
    <col min="8" max="11" width="23.1388888888889" customWidth="1"/>
  </cols>
  <sheetData>
    <row r="1" customHeight="1" spans="4:11">
      <c r="D1" s="22"/>
      <c r="E1" s="22"/>
      <c r="F1" s="22"/>
      <c r="G1" s="22"/>
      <c r="K1" s="31"/>
    </row>
    <row r="2" ht="41.25" customHeight="1" spans="1:11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"单位名称："&amp;"大理州州级离退休干部休养所"</f>
        <v>单位名称：大理州州级离退休干部休养所</v>
      </c>
      <c r="B3" s="6"/>
      <c r="C3" s="6"/>
      <c r="D3" s="6"/>
      <c r="E3" s="6"/>
      <c r="F3" s="6"/>
      <c r="G3" s="6"/>
      <c r="H3" s="7"/>
      <c r="I3" s="7"/>
      <c r="J3" s="7"/>
      <c r="K3" s="32" t="s">
        <v>21</v>
      </c>
    </row>
    <row r="4" ht="21.75" customHeight="1" spans="1:11">
      <c r="A4" s="9" t="s">
        <v>274</v>
      </c>
      <c r="B4" s="9" t="s">
        <v>202</v>
      </c>
      <c r="C4" s="9" t="s">
        <v>275</v>
      </c>
      <c r="D4" s="10" t="s">
        <v>203</v>
      </c>
      <c r="E4" s="10" t="s">
        <v>204</v>
      </c>
      <c r="F4" s="10" t="s">
        <v>276</v>
      </c>
      <c r="G4" s="10" t="s">
        <v>277</v>
      </c>
      <c r="H4" s="23" t="s">
        <v>412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75</v>
      </c>
      <c r="I5" s="10" t="s">
        <v>78</v>
      </c>
      <c r="J5" s="10" t="s">
        <v>79</v>
      </c>
      <c r="K5" s="10" t="s">
        <v>80</v>
      </c>
    </row>
    <row r="6" ht="40.5" customHeight="1" spans="1:11">
      <c r="A6" s="24"/>
      <c r="B6" s="24"/>
      <c r="C6" s="24"/>
      <c r="D6" s="10"/>
      <c r="E6" s="10"/>
      <c r="F6" s="10"/>
      <c r="G6" s="10"/>
      <c r="H6" s="11"/>
      <c r="I6" s="10" t="s">
        <v>77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3">
        <v>10</v>
      </c>
      <c r="K7" s="33">
        <v>11</v>
      </c>
    </row>
    <row r="8" ht="18.75" customHeight="1" spans="1:11">
      <c r="A8" s="25" t="s">
        <v>355</v>
      </c>
      <c r="B8" s="26"/>
      <c r="C8" s="25"/>
      <c r="D8" s="25"/>
      <c r="E8" s="25"/>
      <c r="F8" s="25"/>
      <c r="G8" s="25"/>
      <c r="H8" s="27"/>
      <c r="I8" s="34"/>
      <c r="J8" s="34"/>
      <c r="K8" s="27"/>
    </row>
    <row r="9" ht="18.75" customHeight="1" spans="1:11">
      <c r="A9" s="17"/>
      <c r="B9" s="26"/>
      <c r="C9" s="26"/>
      <c r="D9" s="26"/>
      <c r="E9" s="26"/>
      <c r="F9" s="26"/>
      <c r="G9" s="26"/>
      <c r="H9" s="28"/>
      <c r="I9" s="28"/>
      <c r="J9" s="28"/>
      <c r="K9" s="27"/>
    </row>
    <row r="10" ht="18.75" customHeight="1" spans="1:11">
      <c r="A10" s="17" t="s">
        <v>356</v>
      </c>
      <c r="B10" s="29"/>
      <c r="C10" s="29"/>
      <c r="D10" s="29"/>
      <c r="E10" s="29"/>
      <c r="F10" s="29"/>
      <c r="G10" s="30"/>
      <c r="H10" s="28"/>
      <c r="I10" s="28"/>
      <c r="J10" s="28"/>
      <c r="K10" s="27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6875" right="0.36875" top="0.559027777777778" bottom="0.559027777777778" header="0.479166666666667" footer="0.479166666666667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xSplit="2" ySplit="8" topLeftCell="C9" activePane="bottomRight" state="frozen"/>
      <selection/>
      <selection pane="topRight"/>
      <selection pane="bottomLeft"/>
      <selection pane="bottomRight" activeCell="F22" sqref="F22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20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"单位名称："&amp;"大理州州级离退休干部休养所"</f>
        <v>单位名称：大理州州级离退休干部休养所</v>
      </c>
      <c r="B3" s="6"/>
      <c r="C3" s="6"/>
      <c r="D3" s="6"/>
      <c r="E3" s="7"/>
      <c r="F3" s="7"/>
      <c r="G3" s="8" t="s">
        <v>21</v>
      </c>
    </row>
    <row r="4" ht="21.75" customHeight="1" spans="1:7">
      <c r="A4" s="9" t="s">
        <v>275</v>
      </c>
      <c r="B4" s="9" t="s">
        <v>274</v>
      </c>
      <c r="C4" s="9" t="s">
        <v>202</v>
      </c>
      <c r="D4" s="10" t="s">
        <v>413</v>
      </c>
      <c r="E4" s="11" t="s">
        <v>78</v>
      </c>
      <c r="F4" s="11"/>
      <c r="G4" s="11"/>
    </row>
    <row r="5" ht="21.75" customHeight="1" spans="1:7">
      <c r="A5" s="9"/>
      <c r="B5" s="9"/>
      <c r="C5" s="9"/>
      <c r="D5" s="10"/>
      <c r="E5" s="11" t="s">
        <v>414</v>
      </c>
      <c r="F5" s="10" t="s">
        <v>415</v>
      </c>
      <c r="G5" s="10" t="s">
        <v>416</v>
      </c>
    </row>
    <row r="6" ht="40.5" customHeight="1" spans="1:7">
      <c r="A6" s="9"/>
      <c r="B6" s="9"/>
      <c r="C6" s="9"/>
      <c r="D6" s="10"/>
      <c r="E6" s="11"/>
      <c r="F6" s="10" t="s">
        <v>77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94</v>
      </c>
      <c r="B8" s="14"/>
      <c r="C8" s="14"/>
      <c r="D8" s="15"/>
      <c r="E8" s="16">
        <v>340000</v>
      </c>
      <c r="F8" s="16">
        <v>610000</v>
      </c>
      <c r="G8" s="16"/>
    </row>
    <row r="9" ht="21" customHeight="1" spans="1:7">
      <c r="A9" s="17"/>
      <c r="B9" s="17" t="s">
        <v>303</v>
      </c>
      <c r="C9" s="17" t="s">
        <v>305</v>
      </c>
      <c r="D9" s="18" t="s">
        <v>417</v>
      </c>
      <c r="E9" s="19">
        <v>40000</v>
      </c>
      <c r="F9" s="19">
        <v>50000</v>
      </c>
      <c r="G9" s="19"/>
    </row>
    <row r="10" ht="21" customHeight="1" spans="1:7">
      <c r="A10" s="20"/>
      <c r="B10" s="17" t="s">
        <v>284</v>
      </c>
      <c r="C10" s="17" t="s">
        <v>286</v>
      </c>
      <c r="D10" s="18" t="s">
        <v>417</v>
      </c>
      <c r="E10" s="19">
        <v>300000</v>
      </c>
      <c r="F10" s="19">
        <v>560000</v>
      </c>
      <c r="G10" s="19"/>
    </row>
    <row r="11" ht="21" customHeight="1" spans="1:7">
      <c r="A11" s="21" t="s">
        <v>75</v>
      </c>
      <c r="B11" s="13" t="s">
        <v>418</v>
      </c>
      <c r="C11" s="13"/>
      <c r="D11" s="13"/>
      <c r="E11" s="16">
        <v>340000</v>
      </c>
      <c r="F11" s="16">
        <v>610000</v>
      </c>
      <c r="G11" s="16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2025-02-25T04:08:00Z</dcterms:created>
  <dcterms:modified xsi:type="dcterms:W3CDTF">2025-03-07T02:06:09Z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F3F981005EC1454581A913DA31AEEBB7_12</vt:lpwstr>
  </property>
</Properties>
</file>