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Sheet1!$A$1:$K$42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<sst xmlns="http://schemas.openxmlformats.org/spreadsheetml/2006/main" count="295" uniqueCount="179">
  <si>
    <t>大理州2024年州级事业单位公开招聘工作人员拟聘用人员名单（第二批）</t>
  </si>
  <si>
    <t>招聘单位</t>
  </si>
  <si>
    <t>招聘岗位</t>
  </si>
  <si>
    <t>岗位代码</t>
  </si>
  <si>
    <t>招聘人数</t>
  </si>
  <si>
    <t>考生姓名</t>
  </si>
  <si>
    <t>准考证号</t>
  </si>
  <si>
    <t>笔试成绩</t>
  </si>
  <si>
    <t>折算后笔试成绩</t>
  </si>
  <si>
    <t>面试成绩</t>
  </si>
  <si>
    <t>折算后面试成绩</t>
  </si>
  <si>
    <t>综合成绩</t>
  </si>
  <si>
    <t>体检情况</t>
  </si>
  <si>
    <t>考察情况</t>
  </si>
  <si>
    <t>中共大理州委党校（大理州行政学院）</t>
  </si>
  <si>
    <t>党校教师</t>
  </si>
  <si>
    <t>15399013004000001</t>
  </si>
  <si>
    <t>曹凯</t>
  </si>
  <si>
    <t>2153290800129</t>
  </si>
  <si>
    <t>合格</t>
  </si>
  <si>
    <t>潘登</t>
  </si>
  <si>
    <t>2153290800501</t>
  </si>
  <si>
    <t>大理州财贸学校</t>
  </si>
  <si>
    <t>教师（从事摄影与摄像技术、视觉设计、短视频制作等方向课程教学和实践指导）</t>
  </si>
  <si>
    <t>15399013006001002</t>
  </si>
  <si>
    <t>罗  微</t>
  </si>
  <si>
    <t>4253292501907</t>
  </si>
  <si>
    <t>大理护理职业学院</t>
  </si>
  <si>
    <t>从事临床门诊治疗</t>
  </si>
  <si>
    <t>15399013006002001</t>
  </si>
  <si>
    <t>夏文卓</t>
  </si>
  <si>
    <t>5253291201614</t>
  </si>
  <si>
    <t>大理技师学院</t>
  </si>
  <si>
    <t>体育课教师</t>
  </si>
  <si>
    <t>15399013008001005</t>
  </si>
  <si>
    <t>陈云高</t>
  </si>
  <si>
    <t>4253292502223</t>
  </si>
  <si>
    <t>汉语言文学专业课教师</t>
  </si>
  <si>
    <t>15399013008001007</t>
  </si>
  <si>
    <t>程滟婷</t>
  </si>
  <si>
    <t>4253292503427</t>
  </si>
  <si>
    <t>大理州人民医院</t>
  </si>
  <si>
    <t>财务科</t>
  </si>
  <si>
    <t>15399013015001002</t>
  </si>
  <si>
    <t>张艺</t>
  </si>
  <si>
    <t>1153291700721</t>
  </si>
  <si>
    <t>产科</t>
  </si>
  <si>
    <t>15399013015001003</t>
  </si>
  <si>
    <t>张丽敏</t>
  </si>
  <si>
    <t>5253291201107</t>
  </si>
  <si>
    <t>超声诊断科一区</t>
  </si>
  <si>
    <t>15399013015001004</t>
  </si>
  <si>
    <t>龚雨珂</t>
  </si>
  <si>
    <t>5253291200808</t>
  </si>
  <si>
    <t>大理州紧急救援中心</t>
  </si>
  <si>
    <t>15399013015001005</t>
  </si>
  <si>
    <t>杨美霞</t>
  </si>
  <si>
    <t>5253291201819</t>
  </si>
  <si>
    <t>耳鼻喉科</t>
  </si>
  <si>
    <t>15399013015001007</t>
  </si>
  <si>
    <t>李红艳</t>
  </si>
  <si>
    <t>5253291200518</t>
  </si>
  <si>
    <t>妇科</t>
  </si>
  <si>
    <t>15399013015001010</t>
  </si>
  <si>
    <t>何正媛</t>
  </si>
  <si>
    <t>5253291200307</t>
  </si>
  <si>
    <t>康复医学门诊B岗</t>
  </si>
  <si>
    <t>15399013015001012</t>
  </si>
  <si>
    <t>李中扬</t>
  </si>
  <si>
    <t>5553291400327</t>
  </si>
  <si>
    <t>老年病科</t>
  </si>
  <si>
    <t>15399013015001014</t>
  </si>
  <si>
    <t>杨金玉</t>
  </si>
  <si>
    <t>5253291201827</t>
  </si>
  <si>
    <t>人力资源部</t>
  </si>
  <si>
    <t>15399013015001015</t>
  </si>
  <si>
    <t>杨启航</t>
  </si>
  <si>
    <t>1153291700304</t>
  </si>
  <si>
    <t>设备科</t>
  </si>
  <si>
    <t>15399013015001016</t>
  </si>
  <si>
    <t>字嘉颖</t>
  </si>
  <si>
    <t>3153291300516</t>
  </si>
  <si>
    <t>神经内科三病区</t>
  </si>
  <si>
    <t>15399013015001017</t>
  </si>
  <si>
    <t>潘乾藩</t>
  </si>
  <si>
    <t>5253291202023</t>
  </si>
  <si>
    <t>消化内镜中心</t>
  </si>
  <si>
    <t>15399013015001018</t>
  </si>
  <si>
    <t>陈云</t>
  </si>
  <si>
    <t>5253291201411</t>
  </si>
  <si>
    <t>消化内科一病区</t>
  </si>
  <si>
    <t>15399013015001019</t>
  </si>
  <si>
    <t>罗桂滢</t>
  </si>
  <si>
    <t>5253291201209</t>
  </si>
  <si>
    <t>心胸外科一病区</t>
  </si>
  <si>
    <t>15399013015001020</t>
  </si>
  <si>
    <t>赵锦源</t>
  </si>
  <si>
    <t>5253291200418</t>
  </si>
  <si>
    <t>眼科</t>
  </si>
  <si>
    <t>15399013015001021</t>
  </si>
  <si>
    <t>陈春杏</t>
  </si>
  <si>
    <t>5253291201102</t>
  </si>
  <si>
    <t>医保科</t>
  </si>
  <si>
    <t>15399013015001022</t>
  </si>
  <si>
    <t>王睿</t>
  </si>
  <si>
    <t>1153291700615</t>
  </si>
  <si>
    <t>滇西区域医疗中心</t>
  </si>
  <si>
    <t>成人康复医学科A岗</t>
  </si>
  <si>
    <t>15399013015002002</t>
  </si>
  <si>
    <t>江远航</t>
  </si>
  <si>
    <t>5253291201024</t>
  </si>
  <si>
    <t>儿童康复医学科</t>
  </si>
  <si>
    <t>15399013015002004</t>
  </si>
  <si>
    <t>张娴</t>
  </si>
  <si>
    <t>5153291501605</t>
  </si>
  <si>
    <t>核医学科（核医学化学师）</t>
  </si>
  <si>
    <t>15399013015002009</t>
  </si>
  <si>
    <t>周玄</t>
  </si>
  <si>
    <t>5353291601925</t>
  </si>
  <si>
    <t>急诊医学科</t>
  </si>
  <si>
    <t>15399013015002011</t>
  </si>
  <si>
    <t>张银艳</t>
  </si>
  <si>
    <t>5253291200816</t>
  </si>
  <si>
    <t>李明珠</t>
  </si>
  <si>
    <t>5253291200308</t>
  </si>
  <si>
    <t>康复医学科A岗</t>
  </si>
  <si>
    <t>15399013015002012</t>
  </si>
  <si>
    <t>罗艺铃</t>
  </si>
  <si>
    <t>5153291501820</t>
  </si>
  <si>
    <t>15399013015002014</t>
  </si>
  <si>
    <t>吴宛忆</t>
  </si>
  <si>
    <t>3153291302530</t>
  </si>
  <si>
    <t>心血管内科</t>
  </si>
  <si>
    <t>15399013015002017</t>
  </si>
  <si>
    <t>李苗苗</t>
  </si>
  <si>
    <t>5253291201226</t>
  </si>
  <si>
    <t>卢晨</t>
  </si>
  <si>
    <t>5253291201808</t>
  </si>
  <si>
    <t>运营管理部</t>
  </si>
  <si>
    <t>15399013015002020</t>
  </si>
  <si>
    <t>宋贺</t>
  </si>
  <si>
    <t>5653291402412</t>
  </si>
  <si>
    <t>肿瘤外科C岗</t>
  </si>
  <si>
    <t>15399013015002023</t>
  </si>
  <si>
    <t>宁显灵</t>
  </si>
  <si>
    <t>5253291201230</t>
  </si>
  <si>
    <t>重症医学科A岗</t>
  </si>
  <si>
    <t>15399013015002024</t>
  </si>
  <si>
    <t>张光映</t>
  </si>
  <si>
    <t>5253291201707</t>
  </si>
  <si>
    <t>足踝外科</t>
  </si>
  <si>
    <t>15399013015002028</t>
  </si>
  <si>
    <t>郭启雄</t>
  </si>
  <si>
    <t>5253291200125</t>
  </si>
  <si>
    <t>大理州第二人民医院</t>
  </si>
  <si>
    <t>医保管理员</t>
  </si>
  <si>
    <t>15399013015004001</t>
  </si>
  <si>
    <t>何娅</t>
  </si>
  <si>
    <t>1153291701216</t>
  </si>
  <si>
    <t>33.33</t>
  </si>
  <si>
    <t>大理州中医医院</t>
  </si>
  <si>
    <t>临床医师</t>
  </si>
  <si>
    <t>15399013015003001</t>
  </si>
  <si>
    <t>杨梅</t>
  </si>
  <si>
    <t>5153291501409</t>
  </si>
  <si>
    <t>影像医师</t>
  </si>
  <si>
    <t>15399013015003002</t>
  </si>
  <si>
    <t>李佳丽</t>
  </si>
  <si>
    <t>5253291200503</t>
  </si>
  <si>
    <t>大理经济技术开发区企业服务中心</t>
  </si>
  <si>
    <t>专业技术人员</t>
  </si>
  <si>
    <t>15399013024001001</t>
  </si>
  <si>
    <t>杨艳霞</t>
  </si>
  <si>
    <t>2153290801530</t>
  </si>
  <si>
    <t>大理经济技术开发区土地收购储备交易中心</t>
  </si>
  <si>
    <t>财务人员</t>
  </si>
  <si>
    <t>15399013024002001</t>
  </si>
  <si>
    <t>字炫颖</t>
  </si>
  <si>
    <t>1153291701206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</si>
</sst>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2"/>
      <color indexed="8"/>
      <name val="方正仿宋_GBK"/>
      <charset val="134"/>
    </font>
    <font>
      <sz val="11"/>
      <color indexed="8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4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pane ySplit="2" topLeftCell="A3" activePane="bottomLeft" state="frozen"/>
      <selection/>
      <selection pane="bottomLeft" activeCell="F40" sqref="F40"/>
    </sheetView>
  </sheetViews>
  <sheetFormatPr defaultColWidth="9" defaultRowHeight="13.5"/>
  <cols>
    <col min="1" max="1" width="20.5" style="2" customWidth="1"/>
    <col min="2" max="2" width="23.775" style="2" customWidth="1"/>
    <col min="3" max="3" width="21.75" style="2" customWidth="1"/>
    <col min="4" max="4" width="6.10833333333333" style="2" customWidth="1"/>
    <col min="5" max="5" width="9" style="2"/>
    <col min="6" max="6" width="15.3333333333333" style="2" customWidth="1"/>
    <col min="7" max="7" width="8.625" style="2" customWidth="1"/>
    <col min="8" max="11" width="8.625" style="4" customWidth="1"/>
    <col min="12" max="13" width="8" style="2" customWidth="1"/>
    <col min="14" max="16384" width="9" style="2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4" t="s">
        <v>12</v>
      </c>
      <c r="M2" s="24" t="s">
        <v>13</v>
      </c>
    </row>
    <row r="3" s="2" customFormat="1" ht="31.5" spans="1:13">
      <c r="A3" s="10" t="s">
        <v>14</v>
      </c>
      <c r="B3" s="10" t="s">
        <v>15</v>
      </c>
      <c r="C3" s="11" t="s">
        <v>16</v>
      </c>
      <c r="D3" s="12">
        <v>3</v>
      </c>
      <c r="E3" s="13" t="s">
        <v>17</v>
      </c>
      <c r="F3" s="14" t="s">
        <v>18</v>
      </c>
      <c r="G3" s="15">
        <v>206.5</v>
      </c>
      <c r="H3" s="16">
        <f t="shared" ref="H3:H8" si="0">ROUND(G3/6,2)</f>
        <v>34.42</v>
      </c>
      <c r="I3" s="16">
        <v>84.89</v>
      </c>
      <c r="J3" s="16">
        <f t="shared" ref="J3:J8" si="1">ROUND(I3/2,2)</f>
        <v>42.45</v>
      </c>
      <c r="K3" s="16">
        <f t="shared" ref="K3:K8" si="2">H3+J3</f>
        <v>76.87</v>
      </c>
      <c r="L3" s="11" t="s">
        <v>19</v>
      </c>
      <c r="M3" s="11" t="s">
        <v>19</v>
      </c>
    </row>
    <row r="4" s="2" customFormat="1" ht="31.5" spans="1:13">
      <c r="A4" s="10" t="s">
        <v>14</v>
      </c>
      <c r="B4" s="10" t="s">
        <v>15</v>
      </c>
      <c r="C4" s="11" t="s">
        <v>16</v>
      </c>
      <c r="D4" s="12">
        <v>3</v>
      </c>
      <c r="E4" s="13" t="s">
        <v>20</v>
      </c>
      <c r="F4" s="26" t="s">
        <v>21</v>
      </c>
      <c r="G4" s="15">
        <v>204.5</v>
      </c>
      <c r="H4" s="16">
        <f t="shared" si="0"/>
        <v>34.08</v>
      </c>
      <c r="I4" s="16">
        <v>85.95</v>
      </c>
      <c r="J4" s="16">
        <f t="shared" si="1"/>
        <v>42.98</v>
      </c>
      <c r="K4" s="16">
        <f t="shared" si="2"/>
        <v>77.06</v>
      </c>
      <c r="L4" s="11" t="s">
        <v>19</v>
      </c>
      <c r="M4" s="11" t="s">
        <v>19</v>
      </c>
    </row>
    <row r="5" s="2" customFormat="1" ht="63" spans="1:13">
      <c r="A5" s="10" t="s">
        <v>22</v>
      </c>
      <c r="B5" s="10" t="s">
        <v>23</v>
      </c>
      <c r="C5" s="11" t="s">
        <v>24</v>
      </c>
      <c r="D5" s="12">
        <v>2</v>
      </c>
      <c r="E5" s="17" t="s">
        <v>25</v>
      </c>
      <c r="F5" s="14" t="s">
        <v>26</v>
      </c>
      <c r="G5" s="15">
        <v>207</v>
      </c>
      <c r="H5" s="16">
        <f t="shared" si="0"/>
        <v>34.5</v>
      </c>
      <c r="I5" s="16">
        <v>88.97</v>
      </c>
      <c r="J5" s="16">
        <f t="shared" si="1"/>
        <v>44.49</v>
      </c>
      <c r="K5" s="16">
        <f t="shared" si="2"/>
        <v>78.99</v>
      </c>
      <c r="L5" s="11" t="s">
        <v>19</v>
      </c>
      <c r="M5" s="11" t="s">
        <v>19</v>
      </c>
    </row>
    <row r="6" s="2" customFormat="1" ht="15.75" spans="1:13">
      <c r="A6" s="10" t="s">
        <v>27</v>
      </c>
      <c r="B6" s="10" t="s">
        <v>28</v>
      </c>
      <c r="C6" s="11" t="s">
        <v>29</v>
      </c>
      <c r="D6" s="12">
        <v>1</v>
      </c>
      <c r="E6" s="18" t="s">
        <v>30</v>
      </c>
      <c r="F6" s="14" t="s">
        <v>31</v>
      </c>
      <c r="G6" s="15">
        <v>194.45</v>
      </c>
      <c r="H6" s="16">
        <f t="shared" si="0"/>
        <v>32.41</v>
      </c>
      <c r="I6" s="16">
        <v>82.99</v>
      </c>
      <c r="J6" s="16">
        <f t="shared" si="1"/>
        <v>41.5</v>
      </c>
      <c r="K6" s="16">
        <f t="shared" si="2"/>
        <v>73.91</v>
      </c>
      <c r="L6" s="11" t="s">
        <v>19</v>
      </c>
      <c r="M6" s="11" t="s">
        <v>19</v>
      </c>
    </row>
    <row r="7" s="2" customFormat="1" ht="15.75" spans="1:13">
      <c r="A7" s="10" t="s">
        <v>32</v>
      </c>
      <c r="B7" s="10" t="s">
        <v>33</v>
      </c>
      <c r="C7" s="11" t="s">
        <v>34</v>
      </c>
      <c r="D7" s="12">
        <v>1</v>
      </c>
      <c r="E7" s="11" t="s">
        <v>35</v>
      </c>
      <c r="F7" s="14" t="s">
        <v>36</v>
      </c>
      <c r="G7" s="15">
        <v>169.5</v>
      </c>
      <c r="H7" s="16">
        <f t="shared" si="0"/>
        <v>28.25</v>
      </c>
      <c r="I7" s="16">
        <v>89.88</v>
      </c>
      <c r="J7" s="16">
        <f t="shared" si="1"/>
        <v>44.94</v>
      </c>
      <c r="K7" s="16">
        <f t="shared" si="2"/>
        <v>73.19</v>
      </c>
      <c r="L7" s="11" t="s">
        <v>19</v>
      </c>
      <c r="M7" s="11" t="s">
        <v>19</v>
      </c>
    </row>
    <row r="8" s="2" customFormat="1" ht="15.75" spans="1:13">
      <c r="A8" s="10" t="s">
        <v>32</v>
      </c>
      <c r="B8" s="10" t="s">
        <v>37</v>
      </c>
      <c r="C8" s="11" t="s">
        <v>38</v>
      </c>
      <c r="D8" s="12">
        <v>1</v>
      </c>
      <c r="E8" s="11" t="s">
        <v>39</v>
      </c>
      <c r="F8" s="14" t="s">
        <v>40</v>
      </c>
      <c r="G8" s="15">
        <v>199.5</v>
      </c>
      <c r="H8" s="16">
        <f t="shared" si="0"/>
        <v>33.25</v>
      </c>
      <c r="I8" s="16">
        <v>87.88</v>
      </c>
      <c r="J8" s="16">
        <f t="shared" si="1"/>
        <v>43.94</v>
      </c>
      <c r="K8" s="16">
        <f t="shared" si="2"/>
        <v>77.19</v>
      </c>
      <c r="L8" s="11" t="s">
        <v>19</v>
      </c>
      <c r="M8" s="11" t="s">
        <v>19</v>
      </c>
    </row>
    <row r="9" s="3" customFormat="1" ht="15.75" spans="1:14">
      <c r="A9" s="10" t="s">
        <v>41</v>
      </c>
      <c r="B9" s="10" t="s">
        <v>42</v>
      </c>
      <c r="C9" s="19" t="s">
        <v>43</v>
      </c>
      <c r="D9" s="12">
        <v>1</v>
      </c>
      <c r="E9" s="18" t="s">
        <v>44</v>
      </c>
      <c r="F9" s="20" t="s">
        <v>45</v>
      </c>
      <c r="G9" s="21">
        <v>201.5</v>
      </c>
      <c r="H9" s="21">
        <v>33.58</v>
      </c>
      <c r="I9" s="21">
        <v>87.43</v>
      </c>
      <c r="J9" s="21">
        <v>43.72</v>
      </c>
      <c r="K9" s="21">
        <v>77.3</v>
      </c>
      <c r="L9" s="18" t="s">
        <v>19</v>
      </c>
      <c r="M9" s="18" t="s">
        <v>19</v>
      </c>
      <c r="N9" s="2"/>
    </row>
    <row r="10" s="3" customFormat="1" ht="15.75" spans="1:14">
      <c r="A10" s="10" t="s">
        <v>41</v>
      </c>
      <c r="B10" s="10" t="s">
        <v>46</v>
      </c>
      <c r="C10" s="19" t="s">
        <v>47</v>
      </c>
      <c r="D10" s="12">
        <v>1</v>
      </c>
      <c r="E10" s="18" t="s">
        <v>48</v>
      </c>
      <c r="F10" s="20" t="s">
        <v>49</v>
      </c>
      <c r="G10" s="21">
        <v>219.7</v>
      </c>
      <c r="H10" s="21">
        <v>36.62</v>
      </c>
      <c r="I10" s="21">
        <v>84</v>
      </c>
      <c r="J10" s="21">
        <v>42</v>
      </c>
      <c r="K10" s="21">
        <v>78.62</v>
      </c>
      <c r="L10" s="18" t="s">
        <v>19</v>
      </c>
      <c r="M10" s="18" t="s">
        <v>19</v>
      </c>
      <c r="N10" s="2"/>
    </row>
    <row r="11" s="3" customFormat="1" ht="15.75" spans="1:14">
      <c r="A11" s="10" t="s">
        <v>41</v>
      </c>
      <c r="B11" s="10" t="s">
        <v>50</v>
      </c>
      <c r="C11" s="19" t="s">
        <v>51</v>
      </c>
      <c r="D11" s="12">
        <v>1</v>
      </c>
      <c r="E11" s="18" t="s">
        <v>52</v>
      </c>
      <c r="F11" s="20" t="s">
        <v>53</v>
      </c>
      <c r="G11" s="21">
        <v>178.9</v>
      </c>
      <c r="H11" s="21">
        <v>29.82</v>
      </c>
      <c r="I11" s="21">
        <v>84.51</v>
      </c>
      <c r="J11" s="21">
        <v>42.26</v>
      </c>
      <c r="K11" s="21">
        <v>72.08</v>
      </c>
      <c r="L11" s="18" t="s">
        <v>19</v>
      </c>
      <c r="M11" s="18" t="s">
        <v>19</v>
      </c>
      <c r="N11" s="2"/>
    </row>
    <row r="12" s="3" customFormat="1" ht="15.75" spans="1:15">
      <c r="A12" s="10" t="s">
        <v>41</v>
      </c>
      <c r="B12" s="10" t="s">
        <v>54</v>
      </c>
      <c r="C12" s="19" t="s">
        <v>55</v>
      </c>
      <c r="D12" s="12">
        <v>1</v>
      </c>
      <c r="E12" s="18" t="s">
        <v>56</v>
      </c>
      <c r="F12" s="20" t="s">
        <v>57</v>
      </c>
      <c r="G12" s="21">
        <v>178.8</v>
      </c>
      <c r="H12" s="21">
        <v>29.8</v>
      </c>
      <c r="I12" s="21">
        <v>85.52</v>
      </c>
      <c r="J12" s="21">
        <v>42.76</v>
      </c>
      <c r="K12" s="21">
        <v>72.56</v>
      </c>
      <c r="L12" s="18" t="s">
        <v>19</v>
      </c>
      <c r="M12" s="18" t="s">
        <v>19</v>
      </c>
      <c r="N12" s="2"/>
      <c r="O12" s="25"/>
    </row>
    <row r="13" s="3" customFormat="1" ht="15.75" spans="1:15">
      <c r="A13" s="10" t="s">
        <v>41</v>
      </c>
      <c r="B13" s="10" t="s">
        <v>58</v>
      </c>
      <c r="C13" s="19" t="s">
        <v>59</v>
      </c>
      <c r="D13" s="12">
        <v>1</v>
      </c>
      <c r="E13" s="18" t="s">
        <v>60</v>
      </c>
      <c r="F13" s="20" t="s">
        <v>61</v>
      </c>
      <c r="G13" s="21">
        <v>172.15</v>
      </c>
      <c r="H13" s="21">
        <v>28.69</v>
      </c>
      <c r="I13" s="21">
        <v>81.64</v>
      </c>
      <c r="J13" s="21">
        <v>40.82</v>
      </c>
      <c r="K13" s="21">
        <v>69.51</v>
      </c>
      <c r="L13" s="18" t="s">
        <v>19</v>
      </c>
      <c r="M13" s="18" t="s">
        <v>19</v>
      </c>
      <c r="N13" s="2"/>
      <c r="O13" s="25"/>
    </row>
    <row r="14" s="3" customFormat="1" ht="15.75" spans="1:15">
      <c r="A14" s="10" t="s">
        <v>41</v>
      </c>
      <c r="B14" s="10" t="s">
        <v>62</v>
      </c>
      <c r="C14" s="19" t="s">
        <v>63</v>
      </c>
      <c r="D14" s="12">
        <v>1</v>
      </c>
      <c r="E14" s="18" t="s">
        <v>64</v>
      </c>
      <c r="F14" s="20" t="s">
        <v>65</v>
      </c>
      <c r="G14" s="21">
        <v>198.95</v>
      </c>
      <c r="H14" s="21">
        <v>33.16</v>
      </c>
      <c r="I14" s="21">
        <v>85.62</v>
      </c>
      <c r="J14" s="21">
        <v>42.81</v>
      </c>
      <c r="K14" s="21">
        <v>75.97</v>
      </c>
      <c r="L14" s="18" t="s">
        <v>19</v>
      </c>
      <c r="M14" s="18" t="s">
        <v>19</v>
      </c>
      <c r="N14" s="2"/>
      <c r="O14" s="25"/>
    </row>
    <row r="15" s="3" customFormat="1" ht="15.75" spans="1:15">
      <c r="A15" s="10" t="s">
        <v>41</v>
      </c>
      <c r="B15" s="10" t="s">
        <v>66</v>
      </c>
      <c r="C15" s="19" t="s">
        <v>67</v>
      </c>
      <c r="D15" s="11">
        <v>1</v>
      </c>
      <c r="E15" s="18" t="s">
        <v>68</v>
      </c>
      <c r="F15" s="20" t="s">
        <v>69</v>
      </c>
      <c r="G15" s="21">
        <v>196.5</v>
      </c>
      <c r="H15" s="21">
        <v>32.75</v>
      </c>
      <c r="I15" s="21">
        <v>84.77</v>
      </c>
      <c r="J15" s="21">
        <v>42.39</v>
      </c>
      <c r="K15" s="21">
        <v>75.14</v>
      </c>
      <c r="L15" s="18" t="s">
        <v>19</v>
      </c>
      <c r="M15" s="18" t="s">
        <v>19</v>
      </c>
      <c r="N15" s="2"/>
      <c r="O15" s="25"/>
    </row>
    <row r="16" s="3" customFormat="1" ht="15.75" spans="1:15">
      <c r="A16" s="10" t="s">
        <v>41</v>
      </c>
      <c r="B16" s="10" t="s">
        <v>70</v>
      </c>
      <c r="C16" s="19" t="s">
        <v>71</v>
      </c>
      <c r="D16" s="12">
        <v>1</v>
      </c>
      <c r="E16" s="18" t="s">
        <v>72</v>
      </c>
      <c r="F16" s="20" t="s">
        <v>73</v>
      </c>
      <c r="G16" s="21">
        <v>176.95</v>
      </c>
      <c r="H16" s="21">
        <v>29.49</v>
      </c>
      <c r="I16" s="21">
        <v>84.65</v>
      </c>
      <c r="J16" s="21">
        <v>42.33</v>
      </c>
      <c r="K16" s="21">
        <v>71.82</v>
      </c>
      <c r="L16" s="18" t="s">
        <v>19</v>
      </c>
      <c r="M16" s="18" t="s">
        <v>19</v>
      </c>
      <c r="N16" s="2"/>
      <c r="O16" s="25"/>
    </row>
    <row r="17" s="3" customFormat="1" ht="15.75" spans="1:15">
      <c r="A17" s="10" t="s">
        <v>41</v>
      </c>
      <c r="B17" s="10" t="s">
        <v>74</v>
      </c>
      <c r="C17" s="19" t="s">
        <v>75</v>
      </c>
      <c r="D17" s="12">
        <v>1</v>
      </c>
      <c r="E17" s="18" t="s">
        <v>76</v>
      </c>
      <c r="F17" s="20" t="s">
        <v>77</v>
      </c>
      <c r="G17" s="21">
        <v>164</v>
      </c>
      <c r="H17" s="21">
        <v>27.33</v>
      </c>
      <c r="I17" s="21">
        <v>84.8</v>
      </c>
      <c r="J17" s="21">
        <v>42.4</v>
      </c>
      <c r="K17" s="21">
        <v>69.73</v>
      </c>
      <c r="L17" s="18" t="s">
        <v>19</v>
      </c>
      <c r="M17" s="18" t="s">
        <v>19</v>
      </c>
      <c r="N17" s="2"/>
      <c r="O17" s="25"/>
    </row>
    <row r="18" s="3" customFormat="1" ht="15.75" spans="1:15">
      <c r="A18" s="10" t="s">
        <v>41</v>
      </c>
      <c r="B18" s="10" t="s">
        <v>78</v>
      </c>
      <c r="C18" s="19" t="s">
        <v>79</v>
      </c>
      <c r="D18" s="11">
        <v>1</v>
      </c>
      <c r="E18" s="18" t="s">
        <v>80</v>
      </c>
      <c r="F18" s="20" t="s">
        <v>81</v>
      </c>
      <c r="G18" s="21">
        <v>197.5</v>
      </c>
      <c r="H18" s="21">
        <v>32.92</v>
      </c>
      <c r="I18" s="21">
        <v>83.61</v>
      </c>
      <c r="J18" s="21">
        <v>41.81</v>
      </c>
      <c r="K18" s="21">
        <v>74.73</v>
      </c>
      <c r="L18" s="18" t="s">
        <v>19</v>
      </c>
      <c r="M18" s="18" t="s">
        <v>19</v>
      </c>
      <c r="N18" s="2"/>
      <c r="O18" s="25"/>
    </row>
    <row r="19" s="3" customFormat="1" ht="15.75" spans="1:15">
      <c r="A19" s="10" t="s">
        <v>41</v>
      </c>
      <c r="B19" s="10" t="s">
        <v>82</v>
      </c>
      <c r="C19" s="19" t="s">
        <v>83</v>
      </c>
      <c r="D19" s="12">
        <v>1</v>
      </c>
      <c r="E19" s="18" t="s">
        <v>84</v>
      </c>
      <c r="F19" s="20" t="s">
        <v>85</v>
      </c>
      <c r="G19" s="21">
        <v>174.05</v>
      </c>
      <c r="H19" s="21">
        <v>29.01</v>
      </c>
      <c r="I19" s="21">
        <v>85.67</v>
      </c>
      <c r="J19" s="21">
        <v>42.84</v>
      </c>
      <c r="K19" s="21">
        <v>71.85</v>
      </c>
      <c r="L19" s="18" t="s">
        <v>19</v>
      </c>
      <c r="M19" s="18" t="s">
        <v>19</v>
      </c>
      <c r="N19" s="2"/>
      <c r="O19" s="25"/>
    </row>
    <row r="20" s="3" customFormat="1" ht="15.75" spans="1:15">
      <c r="A20" s="10" t="s">
        <v>41</v>
      </c>
      <c r="B20" s="10" t="s">
        <v>86</v>
      </c>
      <c r="C20" s="19" t="s">
        <v>87</v>
      </c>
      <c r="D20" s="11">
        <v>1</v>
      </c>
      <c r="E20" s="18" t="s">
        <v>88</v>
      </c>
      <c r="F20" s="20" t="s">
        <v>89</v>
      </c>
      <c r="G20" s="21">
        <v>193.25</v>
      </c>
      <c r="H20" s="21">
        <v>32.21</v>
      </c>
      <c r="I20" s="21">
        <v>87.64</v>
      </c>
      <c r="J20" s="21">
        <v>43.82</v>
      </c>
      <c r="K20" s="21">
        <v>76.03</v>
      </c>
      <c r="L20" s="18" t="s">
        <v>19</v>
      </c>
      <c r="M20" s="18" t="s">
        <v>19</v>
      </c>
      <c r="N20" s="2"/>
      <c r="O20" s="25"/>
    </row>
    <row r="21" s="3" customFormat="1" ht="15.75" spans="1:15">
      <c r="A21" s="10" t="s">
        <v>41</v>
      </c>
      <c r="B21" s="10" t="s">
        <v>90</v>
      </c>
      <c r="C21" s="19" t="s">
        <v>91</v>
      </c>
      <c r="D21" s="11">
        <v>1</v>
      </c>
      <c r="E21" s="18" t="s">
        <v>92</v>
      </c>
      <c r="F21" s="20" t="s">
        <v>93</v>
      </c>
      <c r="G21" s="21">
        <v>181.05</v>
      </c>
      <c r="H21" s="21">
        <v>30.18</v>
      </c>
      <c r="I21" s="21">
        <v>86.57</v>
      </c>
      <c r="J21" s="21">
        <v>43.29</v>
      </c>
      <c r="K21" s="21">
        <v>73.47</v>
      </c>
      <c r="L21" s="18" t="s">
        <v>19</v>
      </c>
      <c r="M21" s="18" t="s">
        <v>19</v>
      </c>
      <c r="N21" s="2"/>
      <c r="O21" s="25"/>
    </row>
    <row r="22" s="3" customFormat="1" ht="15.75" spans="1:15">
      <c r="A22" s="10" t="s">
        <v>41</v>
      </c>
      <c r="B22" s="10" t="s">
        <v>94</v>
      </c>
      <c r="C22" s="19" t="s">
        <v>95</v>
      </c>
      <c r="D22" s="11">
        <v>1</v>
      </c>
      <c r="E22" s="18" t="s">
        <v>96</v>
      </c>
      <c r="F22" s="20" t="s">
        <v>97</v>
      </c>
      <c r="G22" s="21">
        <v>197.65</v>
      </c>
      <c r="H22" s="21">
        <v>32.94</v>
      </c>
      <c r="I22" s="21">
        <v>83.5</v>
      </c>
      <c r="J22" s="21">
        <v>41.75</v>
      </c>
      <c r="K22" s="21">
        <v>74.69</v>
      </c>
      <c r="L22" s="18" t="s">
        <v>19</v>
      </c>
      <c r="M22" s="18" t="s">
        <v>19</v>
      </c>
      <c r="N22" s="2"/>
      <c r="O22" s="25"/>
    </row>
    <row r="23" s="3" customFormat="1" ht="15.75" spans="1:15">
      <c r="A23" s="10" t="s">
        <v>41</v>
      </c>
      <c r="B23" s="10" t="s">
        <v>98</v>
      </c>
      <c r="C23" s="19" t="s">
        <v>99</v>
      </c>
      <c r="D23" s="12">
        <v>1</v>
      </c>
      <c r="E23" s="18" t="s">
        <v>100</v>
      </c>
      <c r="F23" s="20" t="s">
        <v>101</v>
      </c>
      <c r="G23" s="21">
        <v>208.35</v>
      </c>
      <c r="H23" s="21">
        <v>34.73</v>
      </c>
      <c r="I23" s="21">
        <v>82.41</v>
      </c>
      <c r="J23" s="21">
        <v>41.21</v>
      </c>
      <c r="K23" s="21">
        <v>75.94</v>
      </c>
      <c r="L23" s="18" t="s">
        <v>19</v>
      </c>
      <c r="M23" s="18" t="s">
        <v>19</v>
      </c>
      <c r="N23" s="2"/>
      <c r="O23" s="25"/>
    </row>
    <row r="24" s="3" customFormat="1" ht="15.75" spans="1:15">
      <c r="A24" s="10" t="s">
        <v>41</v>
      </c>
      <c r="B24" s="10" t="s">
        <v>102</v>
      </c>
      <c r="C24" s="19" t="s">
        <v>103</v>
      </c>
      <c r="D24" s="12">
        <v>1</v>
      </c>
      <c r="E24" s="18" t="s">
        <v>104</v>
      </c>
      <c r="F24" s="20" t="s">
        <v>105</v>
      </c>
      <c r="G24" s="21">
        <v>202.5</v>
      </c>
      <c r="H24" s="21">
        <v>33.75</v>
      </c>
      <c r="I24" s="21">
        <v>85.61</v>
      </c>
      <c r="J24" s="21">
        <v>42.81</v>
      </c>
      <c r="K24" s="21">
        <v>76.56</v>
      </c>
      <c r="L24" s="18" t="s">
        <v>19</v>
      </c>
      <c r="M24" s="18" t="s">
        <v>19</v>
      </c>
      <c r="N24" s="2"/>
      <c r="O24" s="25"/>
    </row>
    <row r="25" s="3" customFormat="1" ht="15.75" spans="1:15">
      <c r="A25" s="10" t="s">
        <v>106</v>
      </c>
      <c r="B25" s="10" t="s">
        <v>107</v>
      </c>
      <c r="C25" s="19" t="s">
        <v>108</v>
      </c>
      <c r="D25" s="12">
        <v>1</v>
      </c>
      <c r="E25" s="18" t="s">
        <v>109</v>
      </c>
      <c r="F25" s="20" t="s">
        <v>110</v>
      </c>
      <c r="G25" s="21">
        <v>170.85</v>
      </c>
      <c r="H25" s="21">
        <v>28.48</v>
      </c>
      <c r="I25" s="21">
        <v>84.18</v>
      </c>
      <c r="J25" s="21">
        <v>42.09</v>
      </c>
      <c r="K25" s="21">
        <v>70.57</v>
      </c>
      <c r="L25" s="18" t="s">
        <v>19</v>
      </c>
      <c r="M25" s="18" t="s">
        <v>19</v>
      </c>
      <c r="N25" s="2"/>
      <c r="O25" s="25"/>
    </row>
    <row r="26" s="3" customFormat="1" ht="15.75" spans="1:15">
      <c r="A26" s="10" t="s">
        <v>106</v>
      </c>
      <c r="B26" s="10" t="s">
        <v>111</v>
      </c>
      <c r="C26" s="19" t="s">
        <v>112</v>
      </c>
      <c r="D26" s="12">
        <v>1</v>
      </c>
      <c r="E26" s="18" t="s">
        <v>113</v>
      </c>
      <c r="F26" s="20" t="s">
        <v>114</v>
      </c>
      <c r="G26" s="21">
        <v>184.5</v>
      </c>
      <c r="H26" s="21">
        <v>30.75</v>
      </c>
      <c r="I26" s="21">
        <v>82.22</v>
      </c>
      <c r="J26" s="21">
        <v>41.11</v>
      </c>
      <c r="K26" s="21">
        <v>71.86</v>
      </c>
      <c r="L26" s="18" t="s">
        <v>19</v>
      </c>
      <c r="M26" s="18" t="s">
        <v>19</v>
      </c>
      <c r="N26" s="2"/>
      <c r="O26" s="25"/>
    </row>
    <row r="27" s="3" customFormat="1" ht="31.5" spans="1:15">
      <c r="A27" s="10" t="s">
        <v>106</v>
      </c>
      <c r="B27" s="10" t="s">
        <v>115</v>
      </c>
      <c r="C27" s="19" t="s">
        <v>116</v>
      </c>
      <c r="D27" s="12">
        <v>1</v>
      </c>
      <c r="E27" s="18" t="s">
        <v>117</v>
      </c>
      <c r="F27" s="20" t="s">
        <v>118</v>
      </c>
      <c r="G27" s="21">
        <v>196.6</v>
      </c>
      <c r="H27" s="21">
        <v>32.77</v>
      </c>
      <c r="I27" s="21">
        <v>79.79</v>
      </c>
      <c r="J27" s="21">
        <v>39.9</v>
      </c>
      <c r="K27" s="21">
        <v>72.67</v>
      </c>
      <c r="L27" s="18" t="s">
        <v>19</v>
      </c>
      <c r="M27" s="18" t="s">
        <v>19</v>
      </c>
      <c r="N27" s="2"/>
      <c r="O27" s="25"/>
    </row>
    <row r="28" s="3" customFormat="1" ht="15.75" spans="1:15">
      <c r="A28" s="10" t="s">
        <v>106</v>
      </c>
      <c r="B28" s="10" t="s">
        <v>119</v>
      </c>
      <c r="C28" s="19" t="s">
        <v>120</v>
      </c>
      <c r="D28" s="12">
        <v>2</v>
      </c>
      <c r="E28" s="18" t="s">
        <v>121</v>
      </c>
      <c r="F28" s="20" t="s">
        <v>122</v>
      </c>
      <c r="G28" s="21">
        <v>186.4</v>
      </c>
      <c r="H28" s="21">
        <v>31.07</v>
      </c>
      <c r="I28" s="21">
        <v>86.66</v>
      </c>
      <c r="J28" s="21">
        <v>43.33</v>
      </c>
      <c r="K28" s="21">
        <v>74.4</v>
      </c>
      <c r="L28" s="18" t="s">
        <v>19</v>
      </c>
      <c r="M28" s="18" t="s">
        <v>19</v>
      </c>
      <c r="N28" s="2"/>
      <c r="O28" s="25"/>
    </row>
    <row r="29" s="3" customFormat="1" ht="15.75" spans="1:15">
      <c r="A29" s="10" t="s">
        <v>106</v>
      </c>
      <c r="B29" s="10" t="s">
        <v>119</v>
      </c>
      <c r="C29" s="19" t="s">
        <v>120</v>
      </c>
      <c r="D29" s="11">
        <v>2</v>
      </c>
      <c r="E29" s="18" t="s">
        <v>123</v>
      </c>
      <c r="F29" s="20" t="s">
        <v>124</v>
      </c>
      <c r="G29" s="21">
        <v>176.1</v>
      </c>
      <c r="H29" s="21">
        <v>29.35</v>
      </c>
      <c r="I29" s="21">
        <v>85.18</v>
      </c>
      <c r="J29" s="21">
        <v>42.59</v>
      </c>
      <c r="K29" s="21">
        <v>71.94</v>
      </c>
      <c r="L29" s="18" t="s">
        <v>19</v>
      </c>
      <c r="M29" s="18" t="s">
        <v>19</v>
      </c>
      <c r="N29" s="2"/>
      <c r="O29" s="25"/>
    </row>
    <row r="30" s="3" customFormat="1" ht="15.75" spans="1:15">
      <c r="A30" s="10" t="s">
        <v>106</v>
      </c>
      <c r="B30" s="10" t="s">
        <v>125</v>
      </c>
      <c r="C30" s="19" t="s">
        <v>126</v>
      </c>
      <c r="D30" s="12">
        <v>1</v>
      </c>
      <c r="E30" s="18" t="s">
        <v>127</v>
      </c>
      <c r="F30" s="20" t="s">
        <v>128</v>
      </c>
      <c r="G30" s="21">
        <v>173.2</v>
      </c>
      <c r="H30" s="21">
        <v>28.87</v>
      </c>
      <c r="I30" s="21">
        <v>83.69</v>
      </c>
      <c r="J30" s="21">
        <v>41.85</v>
      </c>
      <c r="K30" s="21">
        <v>70.72</v>
      </c>
      <c r="L30" s="18" t="s">
        <v>19</v>
      </c>
      <c r="M30" s="18" t="s">
        <v>19</v>
      </c>
      <c r="N30" s="2"/>
      <c r="O30" s="25"/>
    </row>
    <row r="31" s="3" customFormat="1" ht="15.75" spans="1:15">
      <c r="A31" s="10" t="s">
        <v>106</v>
      </c>
      <c r="B31" s="10" t="s">
        <v>78</v>
      </c>
      <c r="C31" s="19" t="s">
        <v>129</v>
      </c>
      <c r="D31" s="12">
        <v>1</v>
      </c>
      <c r="E31" s="18" t="s">
        <v>130</v>
      </c>
      <c r="F31" s="20" t="s">
        <v>131</v>
      </c>
      <c r="G31" s="21">
        <v>215</v>
      </c>
      <c r="H31" s="21">
        <v>35.83</v>
      </c>
      <c r="I31" s="21">
        <v>86.1</v>
      </c>
      <c r="J31" s="21">
        <v>43.05</v>
      </c>
      <c r="K31" s="21">
        <v>78.88</v>
      </c>
      <c r="L31" s="18" t="s">
        <v>19</v>
      </c>
      <c r="M31" s="18" t="s">
        <v>19</v>
      </c>
      <c r="N31" s="2"/>
      <c r="O31" s="25"/>
    </row>
    <row r="32" s="3" customFormat="1" ht="15.75" spans="1:15">
      <c r="A32" s="10" t="s">
        <v>106</v>
      </c>
      <c r="B32" s="10" t="s">
        <v>132</v>
      </c>
      <c r="C32" s="19" t="s">
        <v>133</v>
      </c>
      <c r="D32" s="12">
        <v>2</v>
      </c>
      <c r="E32" s="18" t="s">
        <v>134</v>
      </c>
      <c r="F32" s="20" t="s">
        <v>135</v>
      </c>
      <c r="G32" s="21">
        <v>205.6</v>
      </c>
      <c r="H32" s="21">
        <v>34.27</v>
      </c>
      <c r="I32" s="21">
        <v>83.94</v>
      </c>
      <c r="J32" s="21">
        <v>41.97</v>
      </c>
      <c r="K32" s="21">
        <v>76.24</v>
      </c>
      <c r="L32" s="18" t="s">
        <v>19</v>
      </c>
      <c r="M32" s="18" t="s">
        <v>19</v>
      </c>
      <c r="N32" s="2"/>
      <c r="O32" s="25"/>
    </row>
    <row r="33" s="3" customFormat="1" ht="15.75" spans="1:15">
      <c r="A33" s="10" t="s">
        <v>106</v>
      </c>
      <c r="B33" s="10" t="s">
        <v>132</v>
      </c>
      <c r="C33" s="19" t="s">
        <v>133</v>
      </c>
      <c r="D33" s="11">
        <v>2</v>
      </c>
      <c r="E33" s="18" t="s">
        <v>136</v>
      </c>
      <c r="F33" s="20" t="s">
        <v>137</v>
      </c>
      <c r="G33" s="21">
        <v>181.8</v>
      </c>
      <c r="H33" s="21">
        <v>30.3</v>
      </c>
      <c r="I33" s="21">
        <v>85.59</v>
      </c>
      <c r="J33" s="21">
        <v>42.8</v>
      </c>
      <c r="K33" s="21">
        <v>73.1</v>
      </c>
      <c r="L33" s="18" t="s">
        <v>19</v>
      </c>
      <c r="M33" s="18" t="s">
        <v>19</v>
      </c>
      <c r="N33" s="2"/>
      <c r="O33" s="25"/>
    </row>
    <row r="34" s="3" customFormat="1" ht="15.75" spans="1:15">
      <c r="A34" s="10" t="s">
        <v>106</v>
      </c>
      <c r="B34" s="10" t="s">
        <v>138</v>
      </c>
      <c r="C34" s="19" t="s">
        <v>139</v>
      </c>
      <c r="D34" s="12">
        <v>1</v>
      </c>
      <c r="E34" s="18" t="s">
        <v>140</v>
      </c>
      <c r="F34" s="20" t="s">
        <v>141</v>
      </c>
      <c r="G34" s="21">
        <v>178.1</v>
      </c>
      <c r="H34" s="21">
        <v>29.68</v>
      </c>
      <c r="I34" s="21">
        <v>83.05</v>
      </c>
      <c r="J34" s="21">
        <v>41.53</v>
      </c>
      <c r="K34" s="21">
        <v>71.21</v>
      </c>
      <c r="L34" s="18" t="s">
        <v>19</v>
      </c>
      <c r="M34" s="18" t="s">
        <v>19</v>
      </c>
      <c r="N34" s="2"/>
      <c r="O34" s="25"/>
    </row>
    <row r="35" s="3" customFormat="1" ht="15.75" spans="1:15">
      <c r="A35" s="10" t="s">
        <v>106</v>
      </c>
      <c r="B35" s="10" t="s">
        <v>142</v>
      </c>
      <c r="C35" s="27" t="s">
        <v>143</v>
      </c>
      <c r="D35" s="11">
        <v>2</v>
      </c>
      <c r="E35" s="18" t="s">
        <v>144</v>
      </c>
      <c r="F35" s="20" t="s">
        <v>145</v>
      </c>
      <c r="G35" s="21">
        <v>184.05</v>
      </c>
      <c r="H35" s="21">
        <v>30.68</v>
      </c>
      <c r="I35" s="21">
        <v>82.34</v>
      </c>
      <c r="J35" s="21">
        <v>41.17</v>
      </c>
      <c r="K35" s="21">
        <v>71.85</v>
      </c>
      <c r="L35" s="18" t="s">
        <v>19</v>
      </c>
      <c r="M35" s="18" t="s">
        <v>19</v>
      </c>
      <c r="N35" s="2"/>
      <c r="O35" s="25"/>
    </row>
    <row r="36" s="3" customFormat="1" ht="15.75" spans="1:15">
      <c r="A36" s="10" t="s">
        <v>106</v>
      </c>
      <c r="B36" s="10" t="s">
        <v>146</v>
      </c>
      <c r="C36" s="19" t="s">
        <v>147</v>
      </c>
      <c r="D36" s="12">
        <v>1</v>
      </c>
      <c r="E36" s="18" t="s">
        <v>148</v>
      </c>
      <c r="F36" s="20" t="s">
        <v>149</v>
      </c>
      <c r="G36" s="21">
        <v>179.7</v>
      </c>
      <c r="H36" s="21">
        <v>29.95</v>
      </c>
      <c r="I36" s="21">
        <v>79.88</v>
      </c>
      <c r="J36" s="21">
        <v>39.94</v>
      </c>
      <c r="K36" s="21">
        <v>69.89</v>
      </c>
      <c r="L36" s="18" t="s">
        <v>19</v>
      </c>
      <c r="M36" s="18" t="s">
        <v>19</v>
      </c>
      <c r="N36" s="2"/>
      <c r="O36" s="25"/>
    </row>
    <row r="37" s="3" customFormat="1" ht="15.75" spans="1:15">
      <c r="A37" s="10" t="s">
        <v>106</v>
      </c>
      <c r="B37" s="10" t="s">
        <v>150</v>
      </c>
      <c r="C37" s="19" t="s">
        <v>151</v>
      </c>
      <c r="D37" s="12">
        <v>1</v>
      </c>
      <c r="E37" s="18" t="s">
        <v>152</v>
      </c>
      <c r="F37" s="20" t="s">
        <v>153</v>
      </c>
      <c r="G37" s="21">
        <v>157.55</v>
      </c>
      <c r="H37" s="21">
        <v>26.26</v>
      </c>
      <c r="I37" s="21">
        <v>90</v>
      </c>
      <c r="J37" s="21">
        <v>45</v>
      </c>
      <c r="K37" s="21">
        <v>71.26</v>
      </c>
      <c r="L37" s="18" t="s">
        <v>19</v>
      </c>
      <c r="M37" s="18" t="s">
        <v>19</v>
      </c>
      <c r="N37" s="2"/>
      <c r="O37" s="25"/>
    </row>
    <row r="38" s="3" customFormat="1" ht="15.75" spans="1:15">
      <c r="A38" s="10" t="s">
        <v>154</v>
      </c>
      <c r="B38" s="10" t="s">
        <v>155</v>
      </c>
      <c r="C38" s="27" t="s">
        <v>156</v>
      </c>
      <c r="D38" s="12">
        <v>1</v>
      </c>
      <c r="E38" s="18" t="s">
        <v>157</v>
      </c>
      <c r="F38" s="28" t="s">
        <v>158</v>
      </c>
      <c r="G38" s="21">
        <v>200</v>
      </c>
      <c r="H38" s="21" t="s">
        <v>159</v>
      </c>
      <c r="I38" s="21">
        <v>82.61</v>
      </c>
      <c r="J38" s="21">
        <v>41.31</v>
      </c>
      <c r="K38" s="21">
        <v>74.64</v>
      </c>
      <c r="L38" s="18" t="s">
        <v>19</v>
      </c>
      <c r="M38" s="18" t="s">
        <v>19</v>
      </c>
      <c r="N38" s="2"/>
      <c r="O38" s="25"/>
    </row>
    <row r="39" s="3" customFormat="1" ht="15.75" spans="1:15">
      <c r="A39" s="10" t="s">
        <v>160</v>
      </c>
      <c r="B39" s="10" t="s">
        <v>161</v>
      </c>
      <c r="C39" s="27" t="s">
        <v>162</v>
      </c>
      <c r="D39" s="12">
        <v>1</v>
      </c>
      <c r="E39" s="18" t="s">
        <v>163</v>
      </c>
      <c r="F39" s="28" t="s">
        <v>164</v>
      </c>
      <c r="G39" s="21">
        <v>212.7</v>
      </c>
      <c r="H39" s="21">
        <v>35.45</v>
      </c>
      <c r="I39" s="21">
        <v>85.17</v>
      </c>
      <c r="J39" s="21">
        <v>42.59</v>
      </c>
      <c r="K39" s="21">
        <v>78.04</v>
      </c>
      <c r="L39" s="18" t="s">
        <v>19</v>
      </c>
      <c r="M39" s="18" t="s">
        <v>19</v>
      </c>
      <c r="N39" s="2"/>
      <c r="O39" s="25"/>
    </row>
    <row r="40" s="3" customFormat="1" ht="15.75" spans="1:15">
      <c r="A40" s="10" t="s">
        <v>160</v>
      </c>
      <c r="B40" s="10" t="s">
        <v>165</v>
      </c>
      <c r="C40" s="27" t="s">
        <v>166</v>
      </c>
      <c r="D40" s="12">
        <v>1</v>
      </c>
      <c r="E40" s="18" t="s">
        <v>167</v>
      </c>
      <c r="F40" s="28" t="s">
        <v>168</v>
      </c>
      <c r="G40" s="21">
        <v>193.55</v>
      </c>
      <c r="H40" s="21">
        <v>32.26</v>
      </c>
      <c r="I40" s="21">
        <v>83.7</v>
      </c>
      <c r="J40" s="21">
        <v>41.85</v>
      </c>
      <c r="K40" s="21">
        <v>74.11</v>
      </c>
      <c r="L40" s="18" t="s">
        <v>19</v>
      </c>
      <c r="M40" s="18" t="s">
        <v>19</v>
      </c>
      <c r="N40" s="2"/>
      <c r="O40" s="25"/>
    </row>
    <row r="41" s="2" customFormat="1" ht="31.5" spans="1:13">
      <c r="A41" s="10" t="s">
        <v>169</v>
      </c>
      <c r="B41" s="10" t="s">
        <v>170</v>
      </c>
      <c r="C41" s="11" t="s">
        <v>171</v>
      </c>
      <c r="D41" s="12">
        <v>3</v>
      </c>
      <c r="E41" s="17" t="s">
        <v>172</v>
      </c>
      <c r="F41" s="29" t="s">
        <v>173</v>
      </c>
      <c r="G41" s="15">
        <v>214.5</v>
      </c>
      <c r="H41" s="16">
        <f>ROUND(G41/6,2)</f>
        <v>35.75</v>
      </c>
      <c r="I41" s="16">
        <v>84.67</v>
      </c>
      <c r="J41" s="16">
        <f>ROUND(I41/2,2)</f>
        <v>42.34</v>
      </c>
      <c r="K41" s="16">
        <f>H41+J41</f>
        <v>78.09</v>
      </c>
      <c r="L41" s="11" t="s">
        <v>19</v>
      </c>
      <c r="M41" s="11" t="s">
        <v>19</v>
      </c>
    </row>
    <row r="42" s="2" customFormat="1" ht="47.25" spans="1:13">
      <c r="A42" s="10" t="s">
        <v>174</v>
      </c>
      <c r="B42" s="10" t="s">
        <v>175</v>
      </c>
      <c r="C42" s="11" t="s">
        <v>176</v>
      </c>
      <c r="D42" s="12">
        <v>1</v>
      </c>
      <c r="E42" s="17" t="s">
        <v>177</v>
      </c>
      <c r="F42" s="29" t="s">
        <v>178</v>
      </c>
      <c r="G42" s="15">
        <v>223.5</v>
      </c>
      <c r="H42" s="16">
        <f>ROUND(G42/6,2)</f>
        <v>37.25</v>
      </c>
      <c r="I42" s="16">
        <v>85.48</v>
      </c>
      <c r="J42" s="16">
        <f>ROUND(I42/2,2)</f>
        <v>42.74</v>
      </c>
      <c r="K42" s="16">
        <f>H42+J42</f>
        <v>79.99</v>
      </c>
      <c r="L42" s="11" t="s">
        <v>19</v>
      </c>
      <c r="M42" s="11" t="s">
        <v>19</v>
      </c>
    </row>
    <row r="43" spans="1:4">
      <c r="A43" s="23"/>
      <c r="B43" s="23"/>
      <c r="C43" s="23"/>
      <c r="D43" s="23"/>
    </row>
    <row r="44" spans="1:4">
      <c r="A44" s="23"/>
      <c r="B44" s="23"/>
      <c r="C44" s="23"/>
      <c r="D44" s="23"/>
    </row>
    <row r="45" spans="1:4">
      <c r="A45" s="23"/>
      <c r="B45" s="23"/>
      <c r="C45" s="23"/>
      <c r="D45" s="23"/>
    </row>
    <row r="46" spans="1:4">
      <c r="A46" s="23"/>
      <c r="B46" s="23"/>
      <c r="C46" s="23"/>
      <c r="D46" s="23"/>
    </row>
    <row r="47" spans="1:4">
      <c r="A47" s="23"/>
      <c r="B47" s="23"/>
      <c r="C47" s="23"/>
      <c r="D47" s="23"/>
    </row>
    <row r="48" spans="1:4">
      <c r="A48" s="23"/>
      <c r="B48" s="23"/>
      <c r="C48" s="23"/>
      <c r="D48" s="23"/>
    </row>
    <row r="49" spans="1:4">
      <c r="A49" s="23"/>
      <c r="B49" s="23"/>
      <c r="C49" s="23"/>
      <c r="D49" s="23"/>
    </row>
    <row r="50" spans="1:4">
      <c r="A50" s="23"/>
      <c r="B50" s="23"/>
      <c r="C50" s="23"/>
      <c r="D50" s="23"/>
    </row>
    <row r="51" spans="1:4">
      <c r="A51" s="23"/>
      <c r="B51" s="23"/>
      <c r="C51" s="23"/>
      <c r="D51" s="23"/>
    </row>
    <row r="52" spans="1:4">
      <c r="A52" s="23"/>
      <c r="B52" s="23"/>
      <c r="C52" s="23"/>
      <c r="D52" s="23"/>
    </row>
    <row r="53" spans="1:4">
      <c r="A53" s="23"/>
      <c r="B53" s="23"/>
      <c r="C53" s="23"/>
      <c r="D53" s="23"/>
    </row>
    <row r="54" spans="1:4">
      <c r="A54" s="23"/>
      <c r="B54" s="23"/>
      <c r="C54" s="23"/>
      <c r="D54" s="23"/>
    </row>
    <row r="55" spans="1:4">
      <c r="A55" s="23"/>
      <c r="B55" s="23"/>
      <c r="C55" s="23"/>
      <c r="D55" s="23"/>
    </row>
    <row r="56" spans="1:4">
      <c r="A56" s="23"/>
      <c r="B56" s="23"/>
      <c r="C56" s="23"/>
      <c r="D56" s="23"/>
    </row>
    <row r="57" spans="1:4">
      <c r="A57" s="23"/>
      <c r="B57" s="23"/>
      <c r="C57" s="23"/>
      <c r="D57" s="23"/>
    </row>
  </sheetData>
  <autoFilter ref="A1:K42">
    <extLst/>
  </autoFilter>
  <mergeCells count="1">
    <mergeCell ref="A1:M1"/>
  </mergeCells>
  <pageMargins left="0.196527777777778" right="0.196527777777778" top="0.196527777777778" bottom="0.196527777777778" header="0.314583333333333" footer="0.236111111111111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2022-06-21T09:26:00Z</dcterms:created>
  <dcterms:modified xsi:type="dcterms:W3CDTF">2024-08-21T03:58:07Z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4175294E02F34989BE519159B4402FEC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true</vt:bool>
  </property>
</Properties>
</file>