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2" r:id="rId1"/>
  </sheets>
  <definedNames>
    <definedName name="_xlnm._FilterDatabase" localSheetId="0" hidden="1">Sheet1!$A$1:$L$191</definedName>
    <definedName name="_xlnm.Print_Titles" localSheetId="0">Sheet1!$2:$2</definedName>
  </definedNames>
  <calcPr calcId="144525"/>
</workbook>
</file>

<file path=xl/sharedStrings.xml><?xml version="1.0" encoding="utf-8"?>
<sst xmlns="http://schemas.openxmlformats.org/spreadsheetml/2006/main" count="815" uniqueCount="601">
  <si>
    <t>大理州2024年州级事业单位公开招聘工作人员面试成绩和综合成绩及进入体检人员名单</t>
  </si>
  <si>
    <t>招聘单位</t>
  </si>
  <si>
    <t>招聘岗位</t>
  </si>
  <si>
    <t>岗位代码</t>
  </si>
  <si>
    <t>招聘人数</t>
  </si>
  <si>
    <t>考生姓名</t>
  </si>
  <si>
    <t>准考证号</t>
  </si>
  <si>
    <t>笔试成绩</t>
  </si>
  <si>
    <t>折算后笔试成绩</t>
  </si>
  <si>
    <t>面试成绩</t>
  </si>
  <si>
    <t>折算后面试成绩</t>
  </si>
  <si>
    <t>综合成绩</t>
  </si>
  <si>
    <t>是否进入体检</t>
  </si>
  <si>
    <t>大理州档案馆</t>
  </si>
  <si>
    <t>系统管理员</t>
  </si>
  <si>
    <t>15399013001001001</t>
  </si>
  <si>
    <t>戴江</t>
  </si>
  <si>
    <t>3153291300323</t>
  </si>
  <si>
    <t>是</t>
  </si>
  <si>
    <t>杨斯琦</t>
  </si>
  <si>
    <t>3153291301018</t>
  </si>
  <si>
    <t>否</t>
  </si>
  <si>
    <t>档案管理员</t>
  </si>
  <si>
    <t>15399013001001002</t>
  </si>
  <si>
    <t>赵丹萍</t>
  </si>
  <si>
    <t>1153291701606</t>
  </si>
  <si>
    <t>熊周韵</t>
  </si>
  <si>
    <t>1153291700521</t>
  </si>
  <si>
    <t>大理州综合绩效考核评价中心</t>
  </si>
  <si>
    <t>专业技术人员</t>
  </si>
  <si>
    <t>15399013001002001</t>
  </si>
  <si>
    <t>寸池钰</t>
  </si>
  <si>
    <t>1153291700508</t>
  </si>
  <si>
    <t>杨志文</t>
  </si>
  <si>
    <t>1153291701004</t>
  </si>
  <si>
    <t>清苑管理中心</t>
  </si>
  <si>
    <t>财务岗</t>
  </si>
  <si>
    <t>15399013002001001</t>
  </si>
  <si>
    <t>周艺发</t>
  </si>
  <si>
    <t>1153291700708</t>
  </si>
  <si>
    <t>和慧蓉</t>
  </si>
  <si>
    <t>1153291702027</t>
  </si>
  <si>
    <t>大理州融媒体中心</t>
  </si>
  <si>
    <t>网络技术</t>
  </si>
  <si>
    <t>15399013003000001</t>
  </si>
  <si>
    <t>杨舒</t>
  </si>
  <si>
    <t>3153291300718</t>
  </si>
  <si>
    <t>财务会计</t>
  </si>
  <si>
    <t>15399013003000002</t>
  </si>
  <si>
    <t>金宇嘉</t>
  </si>
  <si>
    <t>1153292202022</t>
  </si>
  <si>
    <t>冯晨曦</t>
  </si>
  <si>
    <t>1153292203307</t>
  </si>
  <si>
    <t>播音主持</t>
  </si>
  <si>
    <t>15399013003000003</t>
  </si>
  <si>
    <t>刘辰龙</t>
  </si>
  <si>
    <t>2153290800430</t>
  </si>
  <si>
    <t>张君儒</t>
  </si>
  <si>
    <t>2153290801608</t>
  </si>
  <si>
    <t>影视制作</t>
  </si>
  <si>
    <t>15399013003000004</t>
  </si>
  <si>
    <t>赵莹</t>
  </si>
  <si>
    <t>2153290800417</t>
  </si>
  <si>
    <t>刘宇洁</t>
  </si>
  <si>
    <t>2153290801529</t>
  </si>
  <si>
    <t>中共大理州委党校（大理州行政学院）</t>
  </si>
  <si>
    <t>党校教师</t>
  </si>
  <si>
    <t>15399013004000001</t>
  </si>
  <si>
    <t>赵雅帆</t>
  </si>
  <si>
    <t>2153290801315</t>
  </si>
  <si>
    <t>缺考</t>
  </si>
  <si>
    <t>陈力菲</t>
  </si>
  <si>
    <t>2153290801205</t>
  </si>
  <si>
    <t>陶怡佶</t>
  </si>
  <si>
    <t>2153290800807</t>
  </si>
  <si>
    <t>曹凯</t>
  </si>
  <si>
    <t>2153290800129</t>
  </si>
  <si>
    <t>杨盈</t>
  </si>
  <si>
    <t>2153290800716</t>
  </si>
  <si>
    <t>潘登</t>
  </si>
  <si>
    <t>2153290800501</t>
  </si>
  <si>
    <t>大理州财贸学校</t>
  </si>
  <si>
    <t>教师（从事电子商务运营、营销、推广等相关课程教学和实践指导）</t>
  </si>
  <si>
    <t>15399013006001001</t>
  </si>
  <si>
    <t>秦晓燕</t>
  </si>
  <si>
    <t>4253292502412</t>
  </si>
  <si>
    <t>孔俊男</t>
  </si>
  <si>
    <t>4253292500825</t>
  </si>
  <si>
    <t>赵  轶</t>
  </si>
  <si>
    <t>4253292502202</t>
  </si>
  <si>
    <t>冉世领</t>
  </si>
  <si>
    <t>4253292502706</t>
  </si>
  <si>
    <t>教师（从事摄影与摄像技术、视觉设计、短视频制作等方向课程教学和实践指导）</t>
  </si>
  <si>
    <t>15399013006001002</t>
  </si>
  <si>
    <t>罗  微</t>
  </si>
  <si>
    <t>4253292501907</t>
  </si>
  <si>
    <t>卢  梦</t>
  </si>
  <si>
    <t>4253292502314</t>
  </si>
  <si>
    <t>周  涓</t>
  </si>
  <si>
    <t>4253292504023</t>
  </si>
  <si>
    <t>王晓双</t>
  </si>
  <si>
    <t>4253292502101</t>
  </si>
  <si>
    <t>梅驭飞</t>
  </si>
  <si>
    <t>4253292502406</t>
  </si>
  <si>
    <t>大理护理职业学院</t>
  </si>
  <si>
    <t>从事临床门诊治疗</t>
  </si>
  <si>
    <t>15399013006002001</t>
  </si>
  <si>
    <t>夏文卓</t>
  </si>
  <si>
    <t>5253291201614</t>
  </si>
  <si>
    <t>杨  丹</t>
  </si>
  <si>
    <t>5253291201130</t>
  </si>
  <si>
    <t>从事图书图文管理归档</t>
  </si>
  <si>
    <t>15399013006002002</t>
  </si>
  <si>
    <t>李美霞</t>
  </si>
  <si>
    <t>1153291700203</t>
  </si>
  <si>
    <t>王子寅</t>
  </si>
  <si>
    <t>1153291701815</t>
  </si>
  <si>
    <t>大理州民政精神病医院</t>
  </si>
  <si>
    <t>药学人员</t>
  </si>
  <si>
    <t>15399013007001001</t>
  </si>
  <si>
    <t>郭杭</t>
  </si>
  <si>
    <t>5353291601828</t>
  </si>
  <si>
    <t>张诗颖</t>
  </si>
  <si>
    <t>5353291601528</t>
  </si>
  <si>
    <t>财务人员</t>
  </si>
  <si>
    <t>15399013007001002</t>
  </si>
  <si>
    <t>段文艳</t>
  </si>
  <si>
    <t>1153292203201</t>
  </si>
  <si>
    <t>苏畅源</t>
  </si>
  <si>
    <t>1153292200606</t>
  </si>
  <si>
    <t>大理技师学院</t>
  </si>
  <si>
    <t>烹饪专业课实训指导教师</t>
  </si>
  <si>
    <t>15399013008001001</t>
  </si>
  <si>
    <t>余成</t>
  </si>
  <si>
    <t>4253292504929</t>
  </si>
  <si>
    <t>陈媛</t>
  </si>
  <si>
    <t>4253292502920</t>
  </si>
  <si>
    <t>数学课教师</t>
  </si>
  <si>
    <t>15399013008001003</t>
  </si>
  <si>
    <t>杨虹</t>
  </si>
  <si>
    <t>4253292501928</t>
  </si>
  <si>
    <t>英语课教师</t>
  </si>
  <si>
    <t>15399013008001004</t>
  </si>
  <si>
    <t>杨松燕</t>
  </si>
  <si>
    <t>4253292500818</t>
  </si>
  <si>
    <t>郭煜霞</t>
  </si>
  <si>
    <t>4253292500111</t>
  </si>
  <si>
    <t>体育课教师</t>
  </si>
  <si>
    <t>15399013008001005</t>
  </si>
  <si>
    <t>陈云高</t>
  </si>
  <si>
    <t>4253292502223</t>
  </si>
  <si>
    <t>张秋苑</t>
  </si>
  <si>
    <t>4253292503129</t>
  </si>
  <si>
    <t>音乐课教师</t>
  </si>
  <si>
    <t>15399013008001006</t>
  </si>
  <si>
    <t>林子乔</t>
  </si>
  <si>
    <t>4253292501927</t>
  </si>
  <si>
    <t>苏怡文</t>
  </si>
  <si>
    <t>4253292504809</t>
  </si>
  <si>
    <t>汉语言文学专业课教师</t>
  </si>
  <si>
    <t>15399013008001007</t>
  </si>
  <si>
    <t>程滟婷</t>
  </si>
  <si>
    <t>4253292503427</t>
  </si>
  <si>
    <t>和顺海</t>
  </si>
  <si>
    <t>4253292503626</t>
  </si>
  <si>
    <t>大理州生态环境局大理分局生态环境监测站</t>
  </si>
  <si>
    <t>15399013009001001</t>
  </si>
  <si>
    <t>段亚书</t>
  </si>
  <si>
    <t>3153291302003</t>
  </si>
  <si>
    <t>张王文淑</t>
  </si>
  <si>
    <t>3153291302406</t>
  </si>
  <si>
    <t>赵雯</t>
  </si>
  <si>
    <t>3153291302928</t>
  </si>
  <si>
    <t>大理州生态环境局云龙分局生态环境监测站</t>
  </si>
  <si>
    <t>15399013009002002</t>
  </si>
  <si>
    <t>赵国胜</t>
  </si>
  <si>
    <t>3153291301613</t>
  </si>
  <si>
    <t>王瑜</t>
  </si>
  <si>
    <t>3153291302101</t>
  </si>
  <si>
    <t>大理州建筑工程质量和施工安全监督管理站</t>
  </si>
  <si>
    <t>工程质量监督</t>
  </si>
  <si>
    <t>15399013010001001</t>
  </si>
  <si>
    <t>穆雨川</t>
  </si>
  <si>
    <t>3153291800525</t>
  </si>
  <si>
    <t>张骏</t>
  </si>
  <si>
    <t>3153291801525</t>
  </si>
  <si>
    <t>施工安全监督</t>
  </si>
  <si>
    <t>15399013010001002</t>
  </si>
  <si>
    <t>高苏子涵</t>
  </si>
  <si>
    <t>3153291801125</t>
  </si>
  <si>
    <t>王鹏翔</t>
  </si>
  <si>
    <t>3153291800227</t>
  </si>
  <si>
    <t>大理州历史文化名城保护中心</t>
  </si>
  <si>
    <t>15399013010002001</t>
  </si>
  <si>
    <t>王凯</t>
  </si>
  <si>
    <t>3153291302526</t>
  </si>
  <si>
    <t>杨慧蓉</t>
  </si>
  <si>
    <t>3153291300820</t>
  </si>
  <si>
    <t>大理州农业科学推广研究院</t>
  </si>
  <si>
    <t>专业技术岗位</t>
  </si>
  <si>
    <t>15399013011001001</t>
  </si>
  <si>
    <t>尚驿</t>
  </si>
  <si>
    <t>3153291301905</t>
  </si>
  <si>
    <t>董昱辰</t>
  </si>
  <si>
    <t>3153291300916</t>
  </si>
  <si>
    <t>15399013011001002</t>
  </si>
  <si>
    <t>段青吟</t>
  </si>
  <si>
    <t>3153291301213</t>
  </si>
  <si>
    <t>周洁</t>
  </si>
  <si>
    <t>3153291302121</t>
  </si>
  <si>
    <t>15399013011001003</t>
  </si>
  <si>
    <t>程娅丽</t>
  </si>
  <si>
    <t>3153291300426</t>
  </si>
  <si>
    <t>徐诗雅</t>
  </si>
  <si>
    <t>3153291302514</t>
  </si>
  <si>
    <t>大理州渔业工作站</t>
  </si>
  <si>
    <t>15399013011002001</t>
  </si>
  <si>
    <t>邓成英</t>
  </si>
  <si>
    <t>1153291701326</t>
  </si>
  <si>
    <t>杨晓菲</t>
  </si>
  <si>
    <t>1153291701230</t>
  </si>
  <si>
    <t>15399013011002002</t>
  </si>
  <si>
    <t>郑早</t>
  </si>
  <si>
    <t>3153291301311</t>
  </si>
  <si>
    <t>施昕钰</t>
  </si>
  <si>
    <t>3153291301820</t>
  </si>
  <si>
    <t>大理州动物疫病预防控制中心</t>
  </si>
  <si>
    <t>动物疫病检测和防控</t>
  </si>
  <si>
    <t>15399013011003001</t>
  </si>
  <si>
    <t>王磊</t>
  </si>
  <si>
    <t>3153291303027</t>
  </si>
  <si>
    <t>朱恩鼎</t>
  </si>
  <si>
    <t>3153291300710</t>
  </si>
  <si>
    <t>大理州农村合作经济经营管理站</t>
  </si>
  <si>
    <t>农业经济管理</t>
  </si>
  <si>
    <t>15399013011004001</t>
  </si>
  <si>
    <t>古远鸿</t>
  </si>
  <si>
    <t>1153291701703</t>
  </si>
  <si>
    <t>自强</t>
  </si>
  <si>
    <t>1153291701830</t>
  </si>
  <si>
    <t>农村经济管理</t>
  </si>
  <si>
    <t>15399013011004002</t>
  </si>
  <si>
    <t>谢泉鑫</t>
  </si>
  <si>
    <t>1153291700124</t>
  </si>
  <si>
    <t>尹倩</t>
  </si>
  <si>
    <t>1153291700702</t>
  </si>
  <si>
    <t>大理州家畜繁育指导站</t>
  </si>
  <si>
    <t>15399013011005001</t>
  </si>
  <si>
    <t>高煜朋</t>
  </si>
  <si>
    <t>3153291302630</t>
  </si>
  <si>
    <t>王思奇</t>
  </si>
  <si>
    <t>3153291302220</t>
  </si>
  <si>
    <t>大理州水利水电勘测设计研究院</t>
  </si>
  <si>
    <t>水文水资源岗</t>
  </si>
  <si>
    <t>15399013012001002</t>
  </si>
  <si>
    <t>卢琦</t>
  </si>
  <si>
    <t>3153291801929</t>
  </si>
  <si>
    <t>秦锐</t>
  </si>
  <si>
    <t>3153291800622</t>
  </si>
  <si>
    <t>水利水电工程水土保持岗</t>
  </si>
  <si>
    <t>15399013012001003</t>
  </si>
  <si>
    <t>杨宗兴</t>
  </si>
  <si>
    <t>3153291801903</t>
  </si>
  <si>
    <t>张瑞涛</t>
  </si>
  <si>
    <t>3153291800318</t>
  </si>
  <si>
    <t>大理州现代物流和口岸发展促进中心</t>
  </si>
  <si>
    <t>专业技术岗</t>
  </si>
  <si>
    <t>15399013013001001</t>
  </si>
  <si>
    <t>杨卓</t>
  </si>
  <si>
    <t>2153290801216</t>
  </si>
  <si>
    <t>董书源</t>
  </si>
  <si>
    <t>2153290801730</t>
  </si>
  <si>
    <t>15399013013001002</t>
  </si>
  <si>
    <t>李婷</t>
  </si>
  <si>
    <t>2153290800901</t>
  </si>
  <si>
    <t>杨思雨</t>
  </si>
  <si>
    <t>2153290801006</t>
  </si>
  <si>
    <t>大理州图书馆</t>
  </si>
  <si>
    <t>办公室文秘人员</t>
  </si>
  <si>
    <t>15399013014001001</t>
  </si>
  <si>
    <t>鲁美芳</t>
  </si>
  <si>
    <t>1153292201017</t>
  </si>
  <si>
    <t>魏燕平</t>
  </si>
  <si>
    <t>1153292200917</t>
  </si>
  <si>
    <t>大理州博物馆</t>
  </si>
  <si>
    <t>文物保管陈列</t>
  </si>
  <si>
    <t>15399013014002001</t>
  </si>
  <si>
    <t>官天旭</t>
  </si>
  <si>
    <t>2153290801128</t>
  </si>
  <si>
    <t>张耶利娅</t>
  </si>
  <si>
    <t>2153290801725</t>
  </si>
  <si>
    <t>大理州文物管理所</t>
  </si>
  <si>
    <t>专业技术岗 （田野考古）</t>
  </si>
  <si>
    <t>15399013014003001</t>
  </si>
  <si>
    <t>白珏</t>
  </si>
  <si>
    <t>2153290800513</t>
  </si>
  <si>
    <t>周栩羽</t>
  </si>
  <si>
    <t>2153290800819</t>
  </si>
  <si>
    <t>大理州民族文化工作团</t>
  </si>
  <si>
    <t>导演</t>
  </si>
  <si>
    <t>15399013014004001</t>
  </si>
  <si>
    <t>杨芸</t>
  </si>
  <si>
    <t>2153290800202</t>
  </si>
  <si>
    <t>金恺</t>
  </si>
  <si>
    <t>2153290801116</t>
  </si>
  <si>
    <t>编剧（戏剧、戏曲剧本创作）</t>
  </si>
  <si>
    <t>15399013014004002</t>
  </si>
  <si>
    <t>邓奇伟</t>
  </si>
  <si>
    <t>2153290800213</t>
  </si>
  <si>
    <t>王研君</t>
  </si>
  <si>
    <t>2153290801019</t>
  </si>
  <si>
    <t>大理州人民医院</t>
  </si>
  <si>
    <t>财务科</t>
  </si>
  <si>
    <t>15399013015001002</t>
  </si>
  <si>
    <t>尹玥琦</t>
  </si>
  <si>
    <t>1153291701110</t>
  </si>
  <si>
    <t>张艺</t>
  </si>
  <si>
    <t>1153291700721</t>
  </si>
  <si>
    <t>产科</t>
  </si>
  <si>
    <t>15399013015001003</t>
  </si>
  <si>
    <t>张丽敏</t>
  </si>
  <si>
    <t>5253291201107</t>
  </si>
  <si>
    <t>杨琼艳</t>
  </si>
  <si>
    <t>5253291201818</t>
  </si>
  <si>
    <t>超声诊断科一区</t>
  </si>
  <si>
    <t>15399013015001004</t>
  </si>
  <si>
    <t>龚雨珂</t>
  </si>
  <si>
    <t>5253291200808</t>
  </si>
  <si>
    <t>大理州紧急救援中心</t>
  </si>
  <si>
    <t>15399013015001005</t>
  </si>
  <si>
    <t>杨美霞</t>
  </si>
  <si>
    <t>5253291201819</t>
  </si>
  <si>
    <t>儿科一病区</t>
  </si>
  <si>
    <t>15399013015001006</t>
  </si>
  <si>
    <t>张榆美</t>
  </si>
  <si>
    <t>5253291200626</t>
  </si>
  <si>
    <t>耳鼻喉科</t>
  </si>
  <si>
    <t>15399013015001007</t>
  </si>
  <si>
    <t>李红艳</t>
  </si>
  <si>
    <t>5253291200518</t>
  </si>
  <si>
    <t>妇科</t>
  </si>
  <si>
    <t>15399013015001010</t>
  </si>
  <si>
    <t>何正媛</t>
  </si>
  <si>
    <t>5253291200307</t>
  </si>
  <si>
    <t>格桑央宗</t>
  </si>
  <si>
    <t>5253291200415</t>
  </si>
  <si>
    <t>康复医学门诊B岗</t>
  </si>
  <si>
    <t>15399013015001012</t>
  </si>
  <si>
    <t>邓婷</t>
  </si>
  <si>
    <t>5553291402013</t>
  </si>
  <si>
    <t>李中扬</t>
  </si>
  <si>
    <t>5553291400327</t>
  </si>
  <si>
    <t>老年病科</t>
  </si>
  <si>
    <t>15399013015001014</t>
  </si>
  <si>
    <t>杨金玉</t>
  </si>
  <si>
    <t>5253291201827</t>
  </si>
  <si>
    <t>人力资源部</t>
  </si>
  <si>
    <t>15399013015001015</t>
  </si>
  <si>
    <t>杨启航</t>
  </si>
  <si>
    <t>1153291700304</t>
  </si>
  <si>
    <t>设备科</t>
  </si>
  <si>
    <t>15399013015001016</t>
  </si>
  <si>
    <t>王秀敏</t>
  </si>
  <si>
    <t>3153291302811</t>
  </si>
  <si>
    <t>字嘉颖</t>
  </si>
  <si>
    <t>3153291300516</t>
  </si>
  <si>
    <t>神经内科三病区</t>
  </si>
  <si>
    <t>15399013015001017</t>
  </si>
  <si>
    <t>潘乾藩</t>
  </si>
  <si>
    <t>5253291202023</t>
  </si>
  <si>
    <t>消化内镜中心</t>
  </si>
  <si>
    <t>15399013015001018</t>
  </si>
  <si>
    <t>马霞</t>
  </si>
  <si>
    <t>5253291201502</t>
  </si>
  <si>
    <t>陈云</t>
  </si>
  <si>
    <t>5253291201411</t>
  </si>
  <si>
    <t>消化内科一病区</t>
  </si>
  <si>
    <t>15399013015001019</t>
  </si>
  <si>
    <t>戴丛婷</t>
  </si>
  <si>
    <t>5253291201810</t>
  </si>
  <si>
    <t>罗桂滢</t>
  </si>
  <si>
    <t>5253291201209</t>
  </si>
  <si>
    <t>心胸外科一病区</t>
  </si>
  <si>
    <t>15399013015001020</t>
  </si>
  <si>
    <t>赵锦源</t>
  </si>
  <si>
    <t>5253291200418</t>
  </si>
  <si>
    <t>黄锦杰</t>
  </si>
  <si>
    <t>5253291200326</t>
  </si>
  <si>
    <t>眼科</t>
  </si>
  <si>
    <t>15399013015001021</t>
  </si>
  <si>
    <t>陈春杏</t>
  </si>
  <si>
    <t>5253291201102</t>
  </si>
  <si>
    <t>赵亚霖</t>
  </si>
  <si>
    <t>5253291201806</t>
  </si>
  <si>
    <t>医保科</t>
  </si>
  <si>
    <t>15399013015001022</t>
  </si>
  <si>
    <t>王睿</t>
  </si>
  <si>
    <t>1153291700615</t>
  </si>
  <si>
    <t>张粒莉</t>
  </si>
  <si>
    <t>1153291701311</t>
  </si>
  <si>
    <t>滇西区域医疗中心</t>
  </si>
  <si>
    <t>成人康复医学科A岗</t>
  </si>
  <si>
    <t>15399013015002002</t>
  </si>
  <si>
    <t>江远航</t>
  </si>
  <si>
    <t>5253291201024</t>
  </si>
  <si>
    <t>儿童康复医学科</t>
  </si>
  <si>
    <t>15399013015002004</t>
  </si>
  <si>
    <t>张娴</t>
  </si>
  <si>
    <t>5153291501605</t>
  </si>
  <si>
    <t>核医学科（核医学化学师）</t>
  </si>
  <si>
    <t>15399013015002009</t>
  </si>
  <si>
    <t>周玄</t>
  </si>
  <si>
    <t>5353291601925</t>
  </si>
  <si>
    <t>黄啟步</t>
  </si>
  <si>
    <t>5353291601614</t>
  </si>
  <si>
    <t>急诊医学科</t>
  </si>
  <si>
    <t>15399013015002011</t>
  </si>
  <si>
    <t>张银艳</t>
  </si>
  <si>
    <t>5253291200816</t>
  </si>
  <si>
    <t>王恩映</t>
  </si>
  <si>
    <t>5253291200902</t>
  </si>
  <si>
    <t>李明珠</t>
  </si>
  <si>
    <t>5253291200308</t>
  </si>
  <si>
    <t>杨仕蓉</t>
  </si>
  <si>
    <t>5253291202022</t>
  </si>
  <si>
    <t>康复医学科A岗</t>
  </si>
  <si>
    <t>15399013015002012</t>
  </si>
  <si>
    <t>罗艺铃</t>
  </si>
  <si>
    <t>5153291501820</t>
  </si>
  <si>
    <t>康复医学科B岗</t>
  </si>
  <si>
    <t>15399013015002013</t>
  </si>
  <si>
    <t>董燚菲</t>
  </si>
  <si>
    <t>5553291400502</t>
  </si>
  <si>
    <t>李俊瑞</t>
  </si>
  <si>
    <t>5553291401520</t>
  </si>
  <si>
    <t>15399013015002014</t>
  </si>
  <si>
    <t>吴宛忆</t>
  </si>
  <si>
    <t>3153291302530</t>
  </si>
  <si>
    <t>代瑛</t>
  </si>
  <si>
    <t>3153291302906</t>
  </si>
  <si>
    <t>小儿骨科</t>
  </si>
  <si>
    <t>15399013015002016</t>
  </si>
  <si>
    <t>岳浩</t>
  </si>
  <si>
    <t>5253291201512</t>
  </si>
  <si>
    <t>心血管内科</t>
  </si>
  <si>
    <t>15399013015002017</t>
  </si>
  <si>
    <t>李苗苗</t>
  </si>
  <si>
    <t>5253291201226</t>
  </si>
  <si>
    <t>李娜</t>
  </si>
  <si>
    <t>5253291201110</t>
  </si>
  <si>
    <t>卢晨</t>
  </si>
  <si>
    <t>5253291201808</t>
  </si>
  <si>
    <t>李文彦</t>
  </si>
  <si>
    <t>5253291200424</t>
  </si>
  <si>
    <t>运营管理部</t>
  </si>
  <si>
    <t>15399013015002020</t>
  </si>
  <si>
    <t>宋贺</t>
  </si>
  <si>
    <t>5653291402412</t>
  </si>
  <si>
    <t>肿瘤外科C岗</t>
  </si>
  <si>
    <t>15399013015002023</t>
  </si>
  <si>
    <t>宁显灵</t>
  </si>
  <si>
    <t>5253291201230</t>
  </si>
  <si>
    <t>重症医学科A岗</t>
  </si>
  <si>
    <t>15399013015002024</t>
  </si>
  <si>
    <t>张光映</t>
  </si>
  <si>
    <t>5253291201707</t>
  </si>
  <si>
    <t>段锡汝</t>
  </si>
  <si>
    <t>5253291201606</t>
  </si>
  <si>
    <t>综合外科A岗</t>
  </si>
  <si>
    <t>15399013015002026</t>
  </si>
  <si>
    <t>祝家海</t>
  </si>
  <si>
    <t>5253291201001</t>
  </si>
  <si>
    <t>足踝外科</t>
  </si>
  <si>
    <t>15399013015002028</t>
  </si>
  <si>
    <t>郭启雄</t>
  </si>
  <si>
    <t>5253291200125</t>
  </si>
  <si>
    <t>大理州中医医院</t>
  </si>
  <si>
    <t>临床医师</t>
  </si>
  <si>
    <t>15399013015003001</t>
  </si>
  <si>
    <t>杨梅</t>
  </si>
  <si>
    <t>5153291501409</t>
  </si>
  <si>
    <t>张靖雯</t>
  </si>
  <si>
    <t>5153291501401</t>
  </si>
  <si>
    <t>影像医师</t>
  </si>
  <si>
    <t>15399013015003002</t>
  </si>
  <si>
    <t>李佳丽</t>
  </si>
  <si>
    <t>5253291200503</t>
  </si>
  <si>
    <t>李永莎</t>
  </si>
  <si>
    <t>5253291201321</t>
  </si>
  <si>
    <t>大理州第二人民医院</t>
  </si>
  <si>
    <t>医保管理员</t>
  </si>
  <si>
    <t>15399013015004001</t>
  </si>
  <si>
    <t>何娅</t>
  </si>
  <si>
    <t>1153291701216</t>
  </si>
  <si>
    <t>王永亮</t>
  </si>
  <si>
    <t>1153291701529</t>
  </si>
  <si>
    <t>大理州应急保障服务中心</t>
  </si>
  <si>
    <t>15399013016001001</t>
  </si>
  <si>
    <t>施俊宁</t>
  </si>
  <si>
    <t>3153291801818</t>
  </si>
  <si>
    <t>邹增辉</t>
  </si>
  <si>
    <t>3153291800203</t>
  </si>
  <si>
    <t>大理州军队离退休干部休养所</t>
  </si>
  <si>
    <t>财务</t>
  </si>
  <si>
    <t>15399013017001001</t>
  </si>
  <si>
    <t>杨焕锋</t>
  </si>
  <si>
    <t>1153292201125</t>
  </si>
  <si>
    <t>杨  茜</t>
  </si>
  <si>
    <t>1153292200211</t>
  </si>
  <si>
    <t>大理州食品药品检验所</t>
  </si>
  <si>
    <t>药品不良反应与药物滥用监测</t>
  </si>
  <si>
    <t>15399013018001001</t>
  </si>
  <si>
    <t>杨星瑞</t>
  </si>
  <si>
    <t>5353291601712</t>
  </si>
  <si>
    <t>杨伟霞</t>
  </si>
  <si>
    <t>5353291601201</t>
  </si>
  <si>
    <t>药品检验  （中药）</t>
  </si>
  <si>
    <t>15399013018001002</t>
  </si>
  <si>
    <t>王武静</t>
  </si>
  <si>
    <t>5353291600512</t>
  </si>
  <si>
    <t>周连丽</t>
  </si>
  <si>
    <t>5353291600723</t>
  </si>
  <si>
    <t>大理州林业和草原科学研究所</t>
  </si>
  <si>
    <t>野生动植物保护技术员</t>
  </si>
  <si>
    <t>15399013019001001</t>
  </si>
  <si>
    <t>和武</t>
  </si>
  <si>
    <t>3153291801023</t>
  </si>
  <si>
    <t>卢顶衔</t>
  </si>
  <si>
    <t>3153291801423</t>
  </si>
  <si>
    <t>周廷宏</t>
  </si>
  <si>
    <t>3153291801625</t>
  </si>
  <si>
    <t>丁春灏</t>
  </si>
  <si>
    <t>3153291800909</t>
  </si>
  <si>
    <t>大理州林木种苗管理站</t>
  </si>
  <si>
    <t>种苗质量检验技术人员</t>
  </si>
  <si>
    <t>15399013019002001</t>
  </si>
  <si>
    <t>庄思淼</t>
  </si>
  <si>
    <t>3153291801727</t>
  </si>
  <si>
    <t>张莹</t>
  </si>
  <si>
    <t>3153291801217</t>
  </si>
  <si>
    <t>大理州统计综合服务中心</t>
  </si>
  <si>
    <t>15399013020001001</t>
  </si>
  <si>
    <t>谢映萍</t>
  </si>
  <si>
    <t>3153291301012</t>
  </si>
  <si>
    <t>李金润</t>
  </si>
  <si>
    <t>3153291301308</t>
  </si>
  <si>
    <t>大理州洱海湖泊研究院</t>
  </si>
  <si>
    <t>水污染控制研究岗</t>
  </si>
  <si>
    <t>15399013021001001</t>
  </si>
  <si>
    <t>吴楚洛</t>
  </si>
  <si>
    <t>3153291802020</t>
  </si>
  <si>
    <t>陈尹楠</t>
  </si>
  <si>
    <t>3153291800211</t>
  </si>
  <si>
    <t>大理州白族文化研究院</t>
  </si>
  <si>
    <t>15399013022000001</t>
  </si>
  <si>
    <t>金晓琳</t>
  </si>
  <si>
    <t>2153290900612</t>
  </si>
  <si>
    <t>祝阳</t>
  </si>
  <si>
    <t>2153290902028</t>
  </si>
  <si>
    <t>大理州青少年科技活动中心</t>
  </si>
  <si>
    <t>科普大篷车专业技术岗位</t>
  </si>
  <si>
    <t>15399013023001001</t>
  </si>
  <si>
    <t>王文鑫</t>
  </si>
  <si>
    <t>3153291300212</t>
  </si>
  <si>
    <t>旃王恺</t>
  </si>
  <si>
    <t>3153291300720</t>
  </si>
  <si>
    <t>大理经济技术开发区企业服务中心</t>
  </si>
  <si>
    <t>15399013024001001</t>
  </si>
  <si>
    <t>姚  笛</t>
  </si>
  <si>
    <t>2153290801714</t>
  </si>
  <si>
    <t>刘彦序</t>
  </si>
  <si>
    <t>2153290800314</t>
  </si>
  <si>
    <t>车铭琴</t>
  </si>
  <si>
    <t>2153290801313</t>
  </si>
  <si>
    <t>杨艳霞</t>
  </si>
  <si>
    <t>2153290801530</t>
  </si>
  <si>
    <t>程洁馨</t>
  </si>
  <si>
    <t>2153290801011</t>
  </si>
  <si>
    <t>杨春叶</t>
  </si>
  <si>
    <t>2153290801711</t>
  </si>
  <si>
    <t>大理经济技术开发区土地收购储备交易中心</t>
  </si>
  <si>
    <t>15399013024002001</t>
  </si>
  <si>
    <t>字炫颖</t>
  </si>
  <si>
    <t>1153291701206</t>
  </si>
  <si>
    <t>董香香</t>
  </si>
  <si>
    <t>1153291701617</t>
  </si>
  <si>
    <t>15399013024002002</t>
  </si>
  <si>
    <t>聂俊华</t>
  </si>
  <si>
    <t>3153291300208</t>
  </si>
  <si>
    <t>杨芍花</t>
  </si>
  <si>
    <t>3153291300819</t>
  </si>
  <si>
    <t>大理经济技术开发区区域合作中心</t>
  </si>
  <si>
    <t>15399013024003001</t>
  </si>
  <si>
    <t>梁建伟</t>
  </si>
  <si>
    <t>2153290800727</t>
  </si>
  <si>
    <t>卢小稳</t>
  </si>
  <si>
    <t>2153290800706</t>
  </si>
  <si>
    <t>王林芳</t>
  </si>
  <si>
    <t>2153290800815</t>
  </si>
  <si>
    <t>李雨欣</t>
  </si>
  <si>
    <t>2153290801328</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</si>
</sst>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5">
    <font>
      <sz val="11"/>
      <color indexed="8"/>
      <name val="宋体"/>
      <charset val="134"/>
      <scheme val="minor"/>
    </font>
    <font>
      <sz val="11"/>
      <color theme="1"/>
      <name val="宋体"/>
      <charset val="134"/>
      <scheme val="minor"/>
    </font>
    <font>
      <sz val="20"/>
      <color theme="1"/>
      <name val="黑体"/>
      <charset val="134"/>
    </font>
    <font>
      <sz val="11"/>
      <color theme="1"/>
      <name val="黑体"/>
      <charset val="134"/>
    </font>
    <font>
      <sz val="12"/>
      <color theme="1"/>
      <name val="宋体"/>
      <charset val="134"/>
      <scheme val="minor"/>
    </font>
    <font>
      <b/>
      <sz val="12"/>
      <color theme="1"/>
      <name val="宋体"/>
      <charset val="134"/>
      <scheme val="minor"/>
    </font>
    <font>
      <b/>
      <sz val="11"/>
      <color theme="3"/>
      <name val="宋体"/>
      <charset val="134"/>
      <scheme val="minor"/>
    </font>
    <font>
      <sz val="11"/>
      <color rgb="FF3F3F76"/>
      <name val="宋体"/>
      <charset val="0"/>
      <scheme val="minor"/>
    </font>
    <font>
      <b/>
      <sz val="18"/>
      <color theme="3"/>
      <name val="宋体"/>
      <charset val="134"/>
      <scheme val="minor"/>
    </font>
    <font>
      <u/>
      <sz val="11"/>
      <color rgb="FF0000FF"/>
      <name val="宋体"/>
      <charset val="0"/>
      <scheme val="minor"/>
    </font>
    <font>
      <sz val="11"/>
      <color rgb="FFFF0000"/>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b/>
      <sz val="11"/>
      <color rgb="FFFA7D00"/>
      <name val="宋体"/>
      <charset val="0"/>
      <scheme val="minor"/>
    </font>
    <font>
      <sz val="11"/>
      <color theme="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theme="1"/>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s>
  <cellStyleXfs count="49">
    <xf numFmtId="0" fontId="0" fillId="0" borderId="0">
      <alignment vertical="center"/>
    </xf>
    <xf numFmtId="42" fontId="1" fillId="0" borderId="0" applyFont="0" applyFill="0" applyBorder="0" applyAlignment="0" applyProtection="0">
      <alignment vertical="center"/>
    </xf>
    <xf numFmtId="0" fontId="11" fillId="15" borderId="0" applyNumberFormat="0" applyBorder="0" applyAlignment="0" applyProtection="0">
      <alignment vertical="center"/>
    </xf>
    <xf numFmtId="0" fontId="7" fillId="2" borderId="5"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1" fillId="11" borderId="0" applyNumberFormat="0" applyBorder="0" applyAlignment="0" applyProtection="0">
      <alignment vertical="center"/>
    </xf>
    <xf numFmtId="0" fontId="12" fillId="7" borderId="0" applyNumberFormat="0" applyBorder="0" applyAlignment="0" applyProtection="0">
      <alignment vertical="center"/>
    </xf>
    <xf numFmtId="43" fontId="1" fillId="0" borderId="0" applyFont="0" applyFill="0" applyBorder="0" applyAlignment="0" applyProtection="0">
      <alignment vertical="center"/>
    </xf>
    <xf numFmtId="0" fontId="15" fillId="18" borderId="0" applyNumberFormat="0" applyBorder="0" applyAlignment="0" applyProtection="0">
      <alignment vertical="center"/>
    </xf>
    <xf numFmtId="0" fontId="9" fillId="0" borderId="0" applyNumberFormat="0" applyFill="0" applyBorder="0" applyAlignment="0" applyProtection="0">
      <alignment vertical="center"/>
    </xf>
    <xf numFmtId="9" fontId="1" fillId="0" borderId="0" applyFont="0" applyFill="0" applyBorder="0" applyAlignment="0" applyProtection="0">
      <alignment vertical="center"/>
    </xf>
    <xf numFmtId="0" fontId="18" fillId="0" borderId="0" applyNumberFormat="0" applyFill="0" applyBorder="0" applyAlignment="0" applyProtection="0">
      <alignment vertical="center"/>
    </xf>
    <xf numFmtId="0" fontId="1" fillId="3" borderId="7" applyNumberFormat="0" applyFont="0" applyAlignment="0" applyProtection="0">
      <alignment vertical="center"/>
    </xf>
    <xf numFmtId="0" fontId="15" fillId="22" borderId="0" applyNumberFormat="0" applyBorder="0" applyAlignment="0" applyProtection="0">
      <alignment vertical="center"/>
    </xf>
    <xf numFmtId="0" fontId="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11" applyNumberFormat="0" applyFill="0" applyAlignment="0" applyProtection="0">
      <alignment vertical="center"/>
    </xf>
    <xf numFmtId="0" fontId="22" fillId="0" borderId="11" applyNumberFormat="0" applyFill="0" applyAlignment="0" applyProtection="0">
      <alignment vertical="center"/>
    </xf>
    <xf numFmtId="0" fontId="15" fillId="17" borderId="0" applyNumberFormat="0" applyBorder="0" applyAlignment="0" applyProtection="0">
      <alignment vertical="center"/>
    </xf>
    <xf numFmtId="0" fontId="6" fillId="0" borderId="6" applyNumberFormat="0" applyFill="0" applyAlignment="0" applyProtection="0">
      <alignment vertical="center"/>
    </xf>
    <xf numFmtId="0" fontId="15" fillId="21" borderId="0" applyNumberFormat="0" applyBorder="0" applyAlignment="0" applyProtection="0">
      <alignment vertical="center"/>
    </xf>
    <xf numFmtId="0" fontId="20" fillId="14" borderId="10" applyNumberFormat="0" applyAlignment="0" applyProtection="0">
      <alignment vertical="center"/>
    </xf>
    <xf numFmtId="0" fontId="14" fillId="14" borderId="5" applyNumberFormat="0" applyAlignment="0" applyProtection="0">
      <alignment vertical="center"/>
    </xf>
    <xf numFmtId="0" fontId="13" fillId="10" borderId="8" applyNumberFormat="0" applyAlignment="0" applyProtection="0">
      <alignment vertical="center"/>
    </xf>
    <xf numFmtId="0" fontId="11" fillId="26" borderId="0" applyNumberFormat="0" applyBorder="0" applyAlignment="0" applyProtection="0">
      <alignment vertical="center"/>
    </xf>
    <xf numFmtId="0" fontId="15" fillId="29" borderId="0" applyNumberFormat="0" applyBorder="0" applyAlignment="0" applyProtection="0">
      <alignment vertical="center"/>
    </xf>
    <xf numFmtId="0" fontId="16" fillId="0" borderId="9" applyNumberFormat="0" applyFill="0" applyAlignment="0" applyProtection="0">
      <alignment vertical="center"/>
    </xf>
    <xf numFmtId="0" fontId="24" fillId="0" borderId="12" applyNumberFormat="0" applyFill="0" applyAlignment="0" applyProtection="0">
      <alignment vertical="center"/>
    </xf>
    <xf numFmtId="0" fontId="23" fillId="25" borderId="0" applyNumberFormat="0" applyBorder="0" applyAlignment="0" applyProtection="0">
      <alignment vertical="center"/>
    </xf>
    <xf numFmtId="0" fontId="19" fillId="20" borderId="0" applyNumberFormat="0" applyBorder="0" applyAlignment="0" applyProtection="0">
      <alignment vertical="center"/>
    </xf>
    <xf numFmtId="0" fontId="11" fillId="13" borderId="0" applyNumberFormat="0" applyBorder="0" applyAlignment="0" applyProtection="0">
      <alignment vertical="center"/>
    </xf>
    <xf numFmtId="0" fontId="15" fillId="32"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24" borderId="0" applyNumberFormat="0" applyBorder="0" applyAlignment="0" applyProtection="0">
      <alignment vertical="center"/>
    </xf>
    <xf numFmtId="0" fontId="11" fillId="6" borderId="0" applyNumberFormat="0" applyBorder="0" applyAlignment="0" applyProtection="0">
      <alignment vertical="center"/>
    </xf>
    <xf numFmtId="0" fontId="15" fillId="31" borderId="0" applyNumberFormat="0" applyBorder="0" applyAlignment="0" applyProtection="0">
      <alignment vertical="center"/>
    </xf>
    <xf numFmtId="0" fontId="15" fillId="28" borderId="0" applyNumberFormat="0" applyBorder="0" applyAlignment="0" applyProtection="0">
      <alignment vertical="center"/>
    </xf>
    <xf numFmtId="0" fontId="11" fillId="23" borderId="0" applyNumberFormat="0" applyBorder="0" applyAlignment="0" applyProtection="0">
      <alignment vertical="center"/>
    </xf>
    <xf numFmtId="0" fontId="11" fillId="5" borderId="0" applyNumberFormat="0" applyBorder="0" applyAlignment="0" applyProtection="0">
      <alignment vertical="center"/>
    </xf>
    <xf numFmtId="0" fontId="15" fillId="30" borderId="0" applyNumberFormat="0" applyBorder="0" applyAlignment="0" applyProtection="0">
      <alignment vertical="center"/>
    </xf>
    <xf numFmtId="0" fontId="11" fillId="8" borderId="0" applyNumberFormat="0" applyBorder="0" applyAlignment="0" applyProtection="0">
      <alignment vertical="center"/>
    </xf>
    <xf numFmtId="0" fontId="15" fillId="16" borderId="0" applyNumberFormat="0" applyBorder="0" applyAlignment="0" applyProtection="0">
      <alignment vertical="center"/>
    </xf>
    <xf numFmtId="0" fontId="15" fillId="27" borderId="0" applyNumberFormat="0" applyBorder="0" applyAlignment="0" applyProtection="0">
      <alignment vertical="center"/>
    </xf>
    <xf numFmtId="0" fontId="11" fillId="4" borderId="0" applyNumberFormat="0" applyBorder="0" applyAlignment="0" applyProtection="0">
      <alignment vertical="center"/>
    </xf>
    <xf numFmtId="0" fontId="15" fillId="19" borderId="0" applyNumberFormat="0" applyBorder="0" applyAlignment="0" applyProtection="0">
      <alignment vertical="center"/>
    </xf>
  </cellStyleXfs>
  <cellXfs count="21">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0" xfId="0" applyFont="1" applyFill="1" applyAlignment="1">
      <alignment vertical="center" wrapText="1"/>
    </xf>
    <xf numFmtId="0" fontId="4" fillId="0" borderId="2" xfId="0" applyFont="1" applyFill="1" applyBorder="1" applyAlignment="1" quotePrefix="1">
      <alignment horizontal="center" vertical="center" wrapText="1"/>
    </xf>
    <xf numFmtId="0" fontId="4" fillId="0" borderId="1" xfId="0" applyFont="1" applyFill="1" applyBorder="1" applyAlignment="1" quotePrefix="1">
      <alignment horizontal="center" vertical="center" wrapText="1"/>
    </xf>
    <xf numFmtId="49" fontId="4" fillId="0" borderId="1" xfId="0" applyNumberFormat="1"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6"/>
  <sheetViews>
    <sheetView tabSelected="1" workbookViewId="0">
      <pane ySplit="2" topLeftCell="A3" activePane="bottomLeft" state="frozen"/>
      <selection/>
      <selection pane="bottomLeft" activeCell="A1" sqref="A1:L1"/>
    </sheetView>
  </sheetViews>
  <sheetFormatPr defaultColWidth="9" defaultRowHeight="13.5"/>
  <cols>
    <col min="1" max="1" width="25.3333333333333" style="2" customWidth="1"/>
    <col min="2" max="2" width="23.775" style="2" customWidth="1"/>
    <col min="3" max="3" width="19.6333333333333" style="2" customWidth="1"/>
    <col min="4" max="4" width="6.10833333333333" style="2" customWidth="1"/>
    <col min="5" max="5" width="9" style="2"/>
    <col min="6" max="6" width="15.3333333333333" style="2" customWidth="1"/>
    <col min="7" max="7" width="9.88333333333333" style="2" customWidth="1"/>
    <col min="8" max="8" width="9.225" style="3" customWidth="1"/>
    <col min="9" max="9" width="9.66666666666667" style="3"/>
    <col min="10" max="11" width="9" style="3"/>
    <col min="12" max="16384" width="9" style="2"/>
  </cols>
  <sheetData>
    <row r="1" s="1" customFormat="1" ht="27" customHeight="1" spans="1:12">
      <c r="A1" s="4" t="s">
        <v>0</v>
      </c>
      <c r="B1" s="4"/>
      <c r="C1" s="4"/>
      <c r="D1" s="4"/>
      <c r="E1" s="4"/>
      <c r="F1" s="4"/>
      <c r="G1" s="4"/>
      <c r="H1" s="5"/>
      <c r="I1" s="5"/>
      <c r="J1" s="5"/>
      <c r="K1" s="5"/>
      <c r="L1" s="4"/>
    </row>
    <row r="2" s="1" customFormat="1" ht="30" customHeight="1" spans="1:12">
      <c r="A2" s="6" t="s">
        <v>1</v>
      </c>
      <c r="B2" s="6" t="s">
        <v>2</v>
      </c>
      <c r="C2" s="6" t="s">
        <v>3</v>
      </c>
      <c r="D2" s="7" t="s">
        <v>4</v>
      </c>
      <c r="E2" s="6" t="s">
        <v>5</v>
      </c>
      <c r="F2" s="6" t="s">
        <v>6</v>
      </c>
      <c r="G2" s="8" t="s">
        <v>7</v>
      </c>
      <c r="H2" s="9" t="s">
        <v>8</v>
      </c>
      <c r="I2" s="9" t="s">
        <v>9</v>
      </c>
      <c r="J2" s="9" t="s">
        <v>10</v>
      </c>
      <c r="K2" s="9" t="s">
        <v>11</v>
      </c>
      <c r="L2" s="6" t="s">
        <v>12</v>
      </c>
    </row>
    <row r="3" s="2" customFormat="1" ht="18" customHeight="1" spans="1:12">
      <c r="A3" s="10" t="s">
        <v>13</v>
      </c>
      <c r="B3" s="10" t="s">
        <v>14</v>
      </c>
      <c r="C3" s="21" t="s">
        <v>15</v>
      </c>
      <c r="D3" s="11">
        <v>1</v>
      </c>
      <c r="E3" s="12" t="s">
        <v>16</v>
      </c>
      <c r="F3" s="22" t="s">
        <v>17</v>
      </c>
      <c r="G3" s="13">
        <v>200</v>
      </c>
      <c r="H3" s="14">
        <f t="shared" ref="H3:H11" si="0">ROUND(G3/6,2)</f>
        <v>33.33</v>
      </c>
      <c r="I3" s="14">
        <v>81.99</v>
      </c>
      <c r="J3" s="14">
        <f t="shared" ref="J3:J11" si="1">ROUND(I3/2,2)</f>
        <v>41</v>
      </c>
      <c r="K3" s="14">
        <f t="shared" ref="K3:K11" si="2">H3+J3</f>
        <v>74.33</v>
      </c>
      <c r="L3" s="19" t="s">
        <v>18</v>
      </c>
    </row>
    <row r="4" s="2" customFormat="1" ht="18" customHeight="1" spans="1:12">
      <c r="A4" s="15"/>
      <c r="B4" s="16"/>
      <c r="C4" s="16"/>
      <c r="D4" s="16"/>
      <c r="E4" s="12" t="s">
        <v>19</v>
      </c>
      <c r="F4" s="22" t="s">
        <v>20</v>
      </c>
      <c r="G4" s="13">
        <v>197.5</v>
      </c>
      <c r="H4" s="14">
        <f t="shared" si="0"/>
        <v>32.92</v>
      </c>
      <c r="I4" s="14">
        <v>80.21</v>
      </c>
      <c r="J4" s="14">
        <f t="shared" si="1"/>
        <v>40.11</v>
      </c>
      <c r="K4" s="14">
        <f t="shared" si="2"/>
        <v>73.03</v>
      </c>
      <c r="L4" s="13" t="s">
        <v>21</v>
      </c>
    </row>
    <row r="5" s="2" customFormat="1" ht="18" customHeight="1" spans="1:12">
      <c r="A5" s="15"/>
      <c r="B5" s="10" t="s">
        <v>22</v>
      </c>
      <c r="C5" s="21" t="s">
        <v>23</v>
      </c>
      <c r="D5" s="11">
        <v>1</v>
      </c>
      <c r="E5" s="12" t="s">
        <v>24</v>
      </c>
      <c r="F5" s="22" t="s">
        <v>25</v>
      </c>
      <c r="G5" s="13">
        <v>214</v>
      </c>
      <c r="H5" s="14">
        <f t="shared" si="0"/>
        <v>35.67</v>
      </c>
      <c r="I5" s="14">
        <v>86.05</v>
      </c>
      <c r="J5" s="14">
        <f t="shared" si="1"/>
        <v>43.03</v>
      </c>
      <c r="K5" s="14">
        <f t="shared" si="2"/>
        <v>78.7</v>
      </c>
      <c r="L5" s="19" t="s">
        <v>18</v>
      </c>
    </row>
    <row r="6" s="2" customFormat="1" ht="18" customHeight="1" spans="1:12">
      <c r="A6" s="16"/>
      <c r="B6" s="16"/>
      <c r="C6" s="16"/>
      <c r="D6" s="16"/>
      <c r="E6" s="12" t="s">
        <v>26</v>
      </c>
      <c r="F6" s="22" t="s">
        <v>27</v>
      </c>
      <c r="G6" s="13">
        <v>207.5</v>
      </c>
      <c r="H6" s="14">
        <f t="shared" si="0"/>
        <v>34.58</v>
      </c>
      <c r="I6" s="14">
        <v>87.7</v>
      </c>
      <c r="J6" s="14">
        <f t="shared" si="1"/>
        <v>43.85</v>
      </c>
      <c r="K6" s="14">
        <f t="shared" si="2"/>
        <v>78.43</v>
      </c>
      <c r="L6" s="13" t="s">
        <v>21</v>
      </c>
    </row>
    <row r="7" s="2" customFormat="1" ht="18" customHeight="1" spans="1:12">
      <c r="A7" s="10" t="s">
        <v>28</v>
      </c>
      <c r="B7" s="10" t="s">
        <v>29</v>
      </c>
      <c r="C7" s="21" t="s">
        <v>30</v>
      </c>
      <c r="D7" s="11">
        <v>1</v>
      </c>
      <c r="E7" s="12" t="s">
        <v>31</v>
      </c>
      <c r="F7" s="22" t="s">
        <v>32</v>
      </c>
      <c r="G7" s="13">
        <v>211.5</v>
      </c>
      <c r="H7" s="14">
        <f t="shared" si="0"/>
        <v>35.25</v>
      </c>
      <c r="I7" s="14">
        <v>84.14</v>
      </c>
      <c r="J7" s="14">
        <f t="shared" si="1"/>
        <v>42.07</v>
      </c>
      <c r="K7" s="14">
        <f t="shared" si="2"/>
        <v>77.32</v>
      </c>
      <c r="L7" s="13" t="s">
        <v>21</v>
      </c>
    </row>
    <row r="8" s="2" customFormat="1" ht="18" customHeight="1" spans="1:12">
      <c r="A8" s="16"/>
      <c r="B8" s="16"/>
      <c r="C8" s="16"/>
      <c r="D8" s="16"/>
      <c r="E8" s="12" t="s">
        <v>33</v>
      </c>
      <c r="F8" s="22" t="s">
        <v>34</v>
      </c>
      <c r="G8" s="13">
        <v>210</v>
      </c>
      <c r="H8" s="14">
        <f t="shared" si="0"/>
        <v>35</v>
      </c>
      <c r="I8" s="14">
        <v>85.56</v>
      </c>
      <c r="J8" s="14">
        <f t="shared" si="1"/>
        <v>42.78</v>
      </c>
      <c r="K8" s="14">
        <f t="shared" si="2"/>
        <v>77.78</v>
      </c>
      <c r="L8" s="19" t="s">
        <v>18</v>
      </c>
    </row>
    <row r="9" s="2" customFormat="1" ht="18" customHeight="1" spans="1:12">
      <c r="A9" s="13" t="s">
        <v>35</v>
      </c>
      <c r="B9" s="13" t="s">
        <v>36</v>
      </c>
      <c r="C9" s="22" t="s">
        <v>37</v>
      </c>
      <c r="D9" s="17">
        <v>1</v>
      </c>
      <c r="E9" s="12" t="s">
        <v>38</v>
      </c>
      <c r="F9" s="22" t="s">
        <v>39</v>
      </c>
      <c r="G9" s="13">
        <v>212.5</v>
      </c>
      <c r="H9" s="14">
        <f t="shared" si="0"/>
        <v>35.42</v>
      </c>
      <c r="I9" s="14">
        <v>86.16</v>
      </c>
      <c r="J9" s="14">
        <f t="shared" si="1"/>
        <v>43.08</v>
      </c>
      <c r="K9" s="14">
        <f t="shared" si="2"/>
        <v>78.5</v>
      </c>
      <c r="L9" s="19" t="s">
        <v>18</v>
      </c>
    </row>
    <row r="10" s="2" customFormat="1" ht="18" customHeight="1" spans="1:12">
      <c r="A10" s="13"/>
      <c r="B10" s="13"/>
      <c r="C10" s="13"/>
      <c r="D10" s="13"/>
      <c r="E10" s="12" t="s">
        <v>40</v>
      </c>
      <c r="F10" s="22" t="s">
        <v>41</v>
      </c>
      <c r="G10" s="13">
        <v>203</v>
      </c>
      <c r="H10" s="14">
        <f t="shared" si="0"/>
        <v>33.83</v>
      </c>
      <c r="I10" s="14">
        <v>83.99</v>
      </c>
      <c r="J10" s="14">
        <f t="shared" si="1"/>
        <v>42</v>
      </c>
      <c r="K10" s="14">
        <f t="shared" si="2"/>
        <v>75.83</v>
      </c>
      <c r="L10" s="13" t="s">
        <v>21</v>
      </c>
    </row>
    <row r="11" s="2" customFormat="1" ht="18" customHeight="1" spans="1:12">
      <c r="A11" s="13" t="s">
        <v>42</v>
      </c>
      <c r="B11" s="13" t="s">
        <v>43</v>
      </c>
      <c r="C11" s="22" t="s">
        <v>44</v>
      </c>
      <c r="D11" s="17">
        <v>1</v>
      </c>
      <c r="E11" s="12" t="s">
        <v>45</v>
      </c>
      <c r="F11" s="22" t="s">
        <v>46</v>
      </c>
      <c r="G11" s="13">
        <v>199.5</v>
      </c>
      <c r="H11" s="14">
        <f t="shared" si="0"/>
        <v>33.25</v>
      </c>
      <c r="I11" s="14">
        <v>76.04</v>
      </c>
      <c r="J11" s="14">
        <f t="shared" si="1"/>
        <v>38.02</v>
      </c>
      <c r="K11" s="14">
        <f t="shared" si="2"/>
        <v>71.27</v>
      </c>
      <c r="L11" s="19" t="s">
        <v>18</v>
      </c>
    </row>
    <row r="12" s="2" customFormat="1" ht="18" customHeight="1" spans="1:12">
      <c r="A12" s="13"/>
      <c r="B12" s="13" t="s">
        <v>47</v>
      </c>
      <c r="C12" s="22" t="s">
        <v>48</v>
      </c>
      <c r="D12" s="17">
        <v>1</v>
      </c>
      <c r="E12" s="12" t="s">
        <v>49</v>
      </c>
      <c r="F12" s="22" t="s">
        <v>50</v>
      </c>
      <c r="G12" s="13">
        <v>217.5</v>
      </c>
      <c r="H12" s="14">
        <f t="shared" ref="H12:H66" si="3">ROUND(G12/6,2)</f>
        <v>36.25</v>
      </c>
      <c r="I12" s="14">
        <v>88.97</v>
      </c>
      <c r="J12" s="14">
        <f t="shared" ref="J12:J66" si="4">ROUND(I12/2,2)</f>
        <v>44.49</v>
      </c>
      <c r="K12" s="14">
        <f t="shared" ref="K12:K66" si="5">H12+J12</f>
        <v>80.74</v>
      </c>
      <c r="L12" s="19" t="s">
        <v>18</v>
      </c>
    </row>
    <row r="13" s="2" customFormat="1" ht="18" customHeight="1" spans="1:12">
      <c r="A13" s="13"/>
      <c r="B13" s="13"/>
      <c r="C13" s="13"/>
      <c r="D13" s="17"/>
      <c r="E13" s="12" t="s">
        <v>51</v>
      </c>
      <c r="F13" s="22" t="s">
        <v>52</v>
      </c>
      <c r="G13" s="13">
        <v>211</v>
      </c>
      <c r="H13" s="14">
        <f t="shared" si="3"/>
        <v>35.17</v>
      </c>
      <c r="I13" s="14">
        <v>87.91</v>
      </c>
      <c r="J13" s="14">
        <f t="shared" si="4"/>
        <v>43.96</v>
      </c>
      <c r="K13" s="14">
        <f t="shared" si="5"/>
        <v>79.13</v>
      </c>
      <c r="L13" s="13" t="s">
        <v>21</v>
      </c>
    </row>
    <row r="14" s="2" customFormat="1" ht="18" customHeight="1" spans="1:12">
      <c r="A14" s="13"/>
      <c r="B14" s="13" t="s">
        <v>53</v>
      </c>
      <c r="C14" s="22" t="s">
        <v>54</v>
      </c>
      <c r="D14" s="17">
        <v>1</v>
      </c>
      <c r="E14" s="12" t="s">
        <v>55</v>
      </c>
      <c r="F14" s="22" t="s">
        <v>56</v>
      </c>
      <c r="G14" s="13">
        <v>180.5</v>
      </c>
      <c r="H14" s="14">
        <f t="shared" si="3"/>
        <v>30.08</v>
      </c>
      <c r="I14" s="14">
        <v>86.31</v>
      </c>
      <c r="J14" s="14">
        <f t="shared" si="4"/>
        <v>43.16</v>
      </c>
      <c r="K14" s="14">
        <f t="shared" si="5"/>
        <v>73.24</v>
      </c>
      <c r="L14" s="19" t="s">
        <v>18</v>
      </c>
    </row>
    <row r="15" s="2" customFormat="1" ht="18" customHeight="1" spans="1:12">
      <c r="A15" s="13"/>
      <c r="B15" s="13"/>
      <c r="C15" s="13"/>
      <c r="D15" s="17"/>
      <c r="E15" s="12" t="s">
        <v>57</v>
      </c>
      <c r="F15" s="22" t="s">
        <v>58</v>
      </c>
      <c r="G15" s="13">
        <v>177</v>
      </c>
      <c r="H15" s="14">
        <f t="shared" si="3"/>
        <v>29.5</v>
      </c>
      <c r="I15" s="14">
        <v>84.48</v>
      </c>
      <c r="J15" s="14">
        <f t="shared" si="4"/>
        <v>42.24</v>
      </c>
      <c r="K15" s="14">
        <f t="shared" si="5"/>
        <v>71.74</v>
      </c>
      <c r="L15" s="13" t="s">
        <v>21</v>
      </c>
    </row>
    <row r="16" s="2" customFormat="1" ht="18" customHeight="1" spans="1:12">
      <c r="A16" s="13"/>
      <c r="B16" s="13" t="s">
        <v>59</v>
      </c>
      <c r="C16" s="22" t="s">
        <v>60</v>
      </c>
      <c r="D16" s="17">
        <v>1</v>
      </c>
      <c r="E16" s="13" t="s">
        <v>61</v>
      </c>
      <c r="F16" s="22" t="s">
        <v>62</v>
      </c>
      <c r="G16" s="13">
        <v>198</v>
      </c>
      <c r="H16" s="14">
        <f t="shared" si="3"/>
        <v>33</v>
      </c>
      <c r="I16" s="14">
        <v>82.06</v>
      </c>
      <c r="J16" s="14">
        <f t="shared" si="4"/>
        <v>41.03</v>
      </c>
      <c r="K16" s="14">
        <f t="shared" si="5"/>
        <v>74.03</v>
      </c>
      <c r="L16" s="13" t="s">
        <v>21</v>
      </c>
    </row>
    <row r="17" s="2" customFormat="1" ht="18" customHeight="1" spans="1:12">
      <c r="A17" s="13"/>
      <c r="B17" s="13"/>
      <c r="C17" s="13"/>
      <c r="D17" s="17"/>
      <c r="E17" s="12" t="s">
        <v>63</v>
      </c>
      <c r="F17" s="22" t="s">
        <v>64</v>
      </c>
      <c r="G17" s="13">
        <v>194</v>
      </c>
      <c r="H17" s="14">
        <f t="shared" si="3"/>
        <v>32.33</v>
      </c>
      <c r="I17" s="14">
        <v>87.54</v>
      </c>
      <c r="J17" s="14">
        <f t="shared" si="4"/>
        <v>43.77</v>
      </c>
      <c r="K17" s="14">
        <f t="shared" si="5"/>
        <v>76.1</v>
      </c>
      <c r="L17" s="19" t="s">
        <v>18</v>
      </c>
    </row>
    <row r="18" s="2" customFormat="1" ht="18" customHeight="1" spans="1:12">
      <c r="A18" s="13" t="s">
        <v>65</v>
      </c>
      <c r="B18" s="13" t="s">
        <v>66</v>
      </c>
      <c r="C18" s="13" t="s">
        <v>67</v>
      </c>
      <c r="D18" s="17">
        <v>3</v>
      </c>
      <c r="E18" s="12" t="s">
        <v>68</v>
      </c>
      <c r="F18" s="13" t="s">
        <v>69</v>
      </c>
      <c r="G18" s="17">
        <v>212.5</v>
      </c>
      <c r="H18" s="14">
        <f t="shared" si="3"/>
        <v>35.42</v>
      </c>
      <c r="I18" s="14" t="s">
        <v>70</v>
      </c>
      <c r="J18" s="14" t="s">
        <v>70</v>
      </c>
      <c r="K18" s="14">
        <v>35.42</v>
      </c>
      <c r="L18" s="13" t="s">
        <v>21</v>
      </c>
    </row>
    <row r="19" s="2" customFormat="1" ht="18" customHeight="1" spans="1:12">
      <c r="A19" s="13"/>
      <c r="B19" s="13"/>
      <c r="C19" s="13"/>
      <c r="D19" s="13"/>
      <c r="E19" s="12" t="s">
        <v>71</v>
      </c>
      <c r="F19" s="13" t="s">
        <v>72</v>
      </c>
      <c r="G19" s="17">
        <v>211.5</v>
      </c>
      <c r="H19" s="14">
        <f t="shared" si="3"/>
        <v>35.25</v>
      </c>
      <c r="I19" s="14">
        <v>85.27</v>
      </c>
      <c r="J19" s="14">
        <f>ROUND(I19/2,2)</f>
        <v>42.64</v>
      </c>
      <c r="K19" s="14">
        <f>H19+J19</f>
        <v>77.89</v>
      </c>
      <c r="L19" s="19" t="s">
        <v>18</v>
      </c>
    </row>
    <row r="20" s="2" customFormat="1" ht="18" customHeight="1" spans="1:12">
      <c r="A20" s="13"/>
      <c r="B20" s="13"/>
      <c r="C20" s="13"/>
      <c r="D20" s="13"/>
      <c r="E20" s="12" t="s">
        <v>73</v>
      </c>
      <c r="F20" s="13" t="s">
        <v>74</v>
      </c>
      <c r="G20" s="17">
        <v>207</v>
      </c>
      <c r="H20" s="14">
        <f t="shared" si="3"/>
        <v>34.5</v>
      </c>
      <c r="I20" s="14">
        <v>82.18</v>
      </c>
      <c r="J20" s="14">
        <f>ROUND(I20/2,2)</f>
        <v>41.09</v>
      </c>
      <c r="K20" s="14">
        <f>H20+J20</f>
        <v>75.59</v>
      </c>
      <c r="L20" s="13" t="s">
        <v>21</v>
      </c>
    </row>
    <row r="21" s="2" customFormat="1" ht="18" customHeight="1" spans="1:12">
      <c r="A21" s="13"/>
      <c r="B21" s="13"/>
      <c r="C21" s="13"/>
      <c r="D21" s="13"/>
      <c r="E21" s="12" t="s">
        <v>75</v>
      </c>
      <c r="F21" s="13" t="s">
        <v>76</v>
      </c>
      <c r="G21" s="17">
        <v>206.5</v>
      </c>
      <c r="H21" s="14">
        <f t="shared" si="3"/>
        <v>34.42</v>
      </c>
      <c r="I21" s="14">
        <v>84.89</v>
      </c>
      <c r="J21" s="14">
        <f>ROUND(I21/2,2)</f>
        <v>42.45</v>
      </c>
      <c r="K21" s="14">
        <f>H21+J21</f>
        <v>76.87</v>
      </c>
      <c r="L21" s="19" t="s">
        <v>18</v>
      </c>
    </row>
    <row r="22" s="2" customFormat="1" ht="18" customHeight="1" spans="1:12">
      <c r="A22" s="13"/>
      <c r="B22" s="13"/>
      <c r="C22" s="13"/>
      <c r="D22" s="13"/>
      <c r="E22" s="12" t="s">
        <v>77</v>
      </c>
      <c r="F22" s="13" t="s">
        <v>78</v>
      </c>
      <c r="G22" s="17">
        <v>206</v>
      </c>
      <c r="H22" s="14">
        <f t="shared" si="3"/>
        <v>34.33</v>
      </c>
      <c r="I22" s="14">
        <v>77.79</v>
      </c>
      <c r="J22" s="14">
        <f>ROUND(I22/2,2)</f>
        <v>38.9</v>
      </c>
      <c r="K22" s="14">
        <f>H22+J22</f>
        <v>73.23</v>
      </c>
      <c r="L22" s="13" t="s">
        <v>21</v>
      </c>
    </row>
    <row r="23" s="2" customFormat="1" ht="18" customHeight="1" spans="1:12">
      <c r="A23" s="13"/>
      <c r="B23" s="13"/>
      <c r="C23" s="13"/>
      <c r="D23" s="13"/>
      <c r="E23" s="12" t="s">
        <v>79</v>
      </c>
      <c r="F23" s="22" t="s">
        <v>80</v>
      </c>
      <c r="G23" s="17">
        <v>204.5</v>
      </c>
      <c r="H23" s="14">
        <f t="shared" si="3"/>
        <v>34.08</v>
      </c>
      <c r="I23" s="14">
        <v>85.95</v>
      </c>
      <c r="J23" s="14">
        <f>ROUND(I23/2,2)</f>
        <v>42.98</v>
      </c>
      <c r="K23" s="14">
        <f>H23+J23</f>
        <v>77.06</v>
      </c>
      <c r="L23" s="19" t="s">
        <v>18</v>
      </c>
    </row>
    <row r="24" s="2" customFormat="1" ht="18" customHeight="1" spans="1:12">
      <c r="A24" s="13" t="s">
        <v>81</v>
      </c>
      <c r="B24" s="13" t="s">
        <v>82</v>
      </c>
      <c r="C24" s="13" t="s">
        <v>83</v>
      </c>
      <c r="D24" s="17">
        <v>2</v>
      </c>
      <c r="E24" s="13" t="s">
        <v>84</v>
      </c>
      <c r="F24" s="13" t="s">
        <v>85</v>
      </c>
      <c r="G24" s="17">
        <v>225</v>
      </c>
      <c r="H24" s="14">
        <f t="shared" si="3"/>
        <v>37.5</v>
      </c>
      <c r="I24" s="14">
        <v>84.56</v>
      </c>
      <c r="J24" s="14">
        <f t="shared" si="4"/>
        <v>42.28</v>
      </c>
      <c r="K24" s="14">
        <f t="shared" si="5"/>
        <v>79.78</v>
      </c>
      <c r="L24" s="19" t="s">
        <v>18</v>
      </c>
    </row>
    <row r="25" s="2" customFormat="1" ht="18" customHeight="1" spans="1:12">
      <c r="A25" s="13"/>
      <c r="B25" s="13"/>
      <c r="C25" s="13"/>
      <c r="D25" s="13"/>
      <c r="E25" s="13" t="s">
        <v>86</v>
      </c>
      <c r="F25" s="13" t="s">
        <v>87</v>
      </c>
      <c r="G25" s="17">
        <v>221.5</v>
      </c>
      <c r="H25" s="14">
        <f t="shared" si="3"/>
        <v>36.92</v>
      </c>
      <c r="I25" s="14">
        <v>85.79</v>
      </c>
      <c r="J25" s="14">
        <f t="shared" si="4"/>
        <v>42.9</v>
      </c>
      <c r="K25" s="14">
        <f t="shared" si="5"/>
        <v>79.82</v>
      </c>
      <c r="L25" s="19" t="s">
        <v>18</v>
      </c>
    </row>
    <row r="26" s="2" customFormat="1" ht="18" customHeight="1" spans="1:12">
      <c r="A26" s="13"/>
      <c r="B26" s="13"/>
      <c r="C26" s="13"/>
      <c r="D26" s="13"/>
      <c r="E26" s="13" t="s">
        <v>88</v>
      </c>
      <c r="F26" s="13" t="s">
        <v>89</v>
      </c>
      <c r="G26" s="17">
        <v>211.5</v>
      </c>
      <c r="H26" s="14">
        <f t="shared" si="3"/>
        <v>35.25</v>
      </c>
      <c r="I26" s="14">
        <v>86.23</v>
      </c>
      <c r="J26" s="14">
        <f t="shared" si="4"/>
        <v>43.12</v>
      </c>
      <c r="K26" s="14">
        <f t="shared" si="5"/>
        <v>78.37</v>
      </c>
      <c r="L26" s="13" t="s">
        <v>21</v>
      </c>
    </row>
    <row r="27" s="2" customFormat="1" ht="18" customHeight="1" spans="1:12">
      <c r="A27" s="13"/>
      <c r="B27" s="13"/>
      <c r="C27" s="13"/>
      <c r="D27" s="13"/>
      <c r="E27" s="13" t="s">
        <v>90</v>
      </c>
      <c r="F27" s="13" t="s">
        <v>91</v>
      </c>
      <c r="G27" s="17">
        <v>206.5</v>
      </c>
      <c r="H27" s="14">
        <f t="shared" si="3"/>
        <v>34.42</v>
      </c>
      <c r="I27" s="14">
        <v>86.26</v>
      </c>
      <c r="J27" s="14">
        <f t="shared" si="4"/>
        <v>43.13</v>
      </c>
      <c r="K27" s="14">
        <f t="shared" si="5"/>
        <v>77.55</v>
      </c>
      <c r="L27" s="13" t="s">
        <v>21</v>
      </c>
    </row>
    <row r="28" s="2" customFormat="1" ht="18" customHeight="1" spans="1:12">
      <c r="A28" s="13" t="s">
        <v>81</v>
      </c>
      <c r="B28" s="13" t="s">
        <v>92</v>
      </c>
      <c r="C28" s="13" t="s">
        <v>93</v>
      </c>
      <c r="D28" s="17">
        <v>2</v>
      </c>
      <c r="E28" s="13" t="s">
        <v>94</v>
      </c>
      <c r="F28" s="13" t="s">
        <v>95</v>
      </c>
      <c r="G28" s="17">
        <v>207</v>
      </c>
      <c r="H28" s="14">
        <f t="shared" si="3"/>
        <v>34.5</v>
      </c>
      <c r="I28" s="14">
        <v>88.97</v>
      </c>
      <c r="J28" s="14">
        <f t="shared" si="4"/>
        <v>44.49</v>
      </c>
      <c r="K28" s="14">
        <f t="shared" si="5"/>
        <v>78.99</v>
      </c>
      <c r="L28" s="19" t="s">
        <v>18</v>
      </c>
    </row>
    <row r="29" s="2" customFormat="1" ht="18" customHeight="1" spans="1:12">
      <c r="A29" s="13"/>
      <c r="B29" s="13"/>
      <c r="C29" s="13"/>
      <c r="D29" s="13"/>
      <c r="E29" s="13" t="s">
        <v>96</v>
      </c>
      <c r="F29" s="13" t="s">
        <v>97</v>
      </c>
      <c r="G29" s="17">
        <v>206.5</v>
      </c>
      <c r="H29" s="14">
        <f t="shared" si="3"/>
        <v>34.42</v>
      </c>
      <c r="I29" s="14">
        <v>90.3</v>
      </c>
      <c r="J29" s="14">
        <f t="shared" si="4"/>
        <v>45.15</v>
      </c>
      <c r="K29" s="14">
        <f t="shared" si="5"/>
        <v>79.57</v>
      </c>
      <c r="L29" s="19" t="s">
        <v>18</v>
      </c>
    </row>
    <row r="30" s="2" customFormat="1" ht="18" customHeight="1" spans="1:12">
      <c r="A30" s="13"/>
      <c r="B30" s="13"/>
      <c r="C30" s="13"/>
      <c r="D30" s="13"/>
      <c r="E30" s="13" t="s">
        <v>98</v>
      </c>
      <c r="F30" s="13" t="s">
        <v>99</v>
      </c>
      <c r="G30" s="17">
        <v>204.5</v>
      </c>
      <c r="H30" s="14">
        <f t="shared" si="3"/>
        <v>34.08</v>
      </c>
      <c r="I30" s="14">
        <v>89.61</v>
      </c>
      <c r="J30" s="14">
        <f t="shared" si="4"/>
        <v>44.81</v>
      </c>
      <c r="K30" s="14">
        <f t="shared" si="5"/>
        <v>78.89</v>
      </c>
      <c r="L30" s="13" t="s">
        <v>21</v>
      </c>
    </row>
    <row r="31" s="2" customFormat="1" ht="18" customHeight="1" spans="1:12">
      <c r="A31" s="13"/>
      <c r="B31" s="13"/>
      <c r="C31" s="13"/>
      <c r="D31" s="13"/>
      <c r="E31" s="13" t="s">
        <v>100</v>
      </c>
      <c r="F31" s="13" t="s">
        <v>101</v>
      </c>
      <c r="G31" s="17">
        <v>195</v>
      </c>
      <c r="H31" s="14">
        <f t="shared" si="3"/>
        <v>32.5</v>
      </c>
      <c r="I31" s="14">
        <v>87</v>
      </c>
      <c r="J31" s="14">
        <f t="shared" si="4"/>
        <v>43.5</v>
      </c>
      <c r="K31" s="14">
        <f t="shared" si="5"/>
        <v>76</v>
      </c>
      <c r="L31" s="13" t="s">
        <v>21</v>
      </c>
    </row>
    <row r="32" s="2" customFormat="1" ht="18" customHeight="1" spans="1:12">
      <c r="A32" s="13"/>
      <c r="B32" s="13"/>
      <c r="C32" s="13"/>
      <c r="D32" s="13"/>
      <c r="E32" s="13" t="s">
        <v>102</v>
      </c>
      <c r="F32" s="13" t="s">
        <v>103</v>
      </c>
      <c r="G32" s="17">
        <v>195</v>
      </c>
      <c r="H32" s="14">
        <f t="shared" si="3"/>
        <v>32.5</v>
      </c>
      <c r="I32" s="14">
        <v>87.91</v>
      </c>
      <c r="J32" s="14">
        <f t="shared" si="4"/>
        <v>43.96</v>
      </c>
      <c r="K32" s="14">
        <f t="shared" si="5"/>
        <v>76.46</v>
      </c>
      <c r="L32" s="13" t="s">
        <v>21</v>
      </c>
    </row>
    <row r="33" s="2" customFormat="1" ht="18" customHeight="1" spans="1:12">
      <c r="A33" s="13" t="s">
        <v>104</v>
      </c>
      <c r="B33" s="13" t="s">
        <v>105</v>
      </c>
      <c r="C33" s="13" t="s">
        <v>106</v>
      </c>
      <c r="D33" s="17">
        <v>1</v>
      </c>
      <c r="E33" s="13" t="s">
        <v>107</v>
      </c>
      <c r="F33" s="13" t="s">
        <v>108</v>
      </c>
      <c r="G33" s="17">
        <v>194.45</v>
      </c>
      <c r="H33" s="14">
        <f t="shared" si="3"/>
        <v>32.41</v>
      </c>
      <c r="I33" s="14">
        <v>82.99</v>
      </c>
      <c r="J33" s="14">
        <f t="shared" si="4"/>
        <v>41.5</v>
      </c>
      <c r="K33" s="14">
        <f t="shared" si="5"/>
        <v>73.91</v>
      </c>
      <c r="L33" s="19" t="s">
        <v>18</v>
      </c>
    </row>
    <row r="34" s="2" customFormat="1" ht="18" customHeight="1" spans="1:12">
      <c r="A34" s="13"/>
      <c r="B34" s="13"/>
      <c r="C34" s="13"/>
      <c r="D34" s="13"/>
      <c r="E34" s="13" t="s">
        <v>109</v>
      </c>
      <c r="F34" s="13" t="s">
        <v>110</v>
      </c>
      <c r="G34" s="17">
        <v>185.35</v>
      </c>
      <c r="H34" s="14">
        <f t="shared" si="3"/>
        <v>30.89</v>
      </c>
      <c r="I34" s="14">
        <v>84.2</v>
      </c>
      <c r="J34" s="14">
        <f t="shared" si="4"/>
        <v>42.1</v>
      </c>
      <c r="K34" s="14">
        <f t="shared" si="5"/>
        <v>72.99</v>
      </c>
      <c r="L34" s="13" t="s">
        <v>21</v>
      </c>
    </row>
    <row r="35" s="2" customFormat="1" ht="18" customHeight="1" spans="1:12">
      <c r="A35" s="13"/>
      <c r="B35" s="13" t="s">
        <v>111</v>
      </c>
      <c r="C35" s="13" t="s">
        <v>112</v>
      </c>
      <c r="D35" s="17">
        <v>1</v>
      </c>
      <c r="E35" s="13" t="s">
        <v>113</v>
      </c>
      <c r="F35" s="13" t="s">
        <v>114</v>
      </c>
      <c r="G35" s="17">
        <v>193</v>
      </c>
      <c r="H35" s="14">
        <f t="shared" si="3"/>
        <v>32.17</v>
      </c>
      <c r="I35" s="14">
        <v>82.83</v>
      </c>
      <c r="J35" s="14">
        <f t="shared" si="4"/>
        <v>41.42</v>
      </c>
      <c r="K35" s="14">
        <f t="shared" si="5"/>
        <v>73.59</v>
      </c>
      <c r="L35" s="19" t="s">
        <v>18</v>
      </c>
    </row>
    <row r="36" s="2" customFormat="1" ht="18" customHeight="1" spans="1:12">
      <c r="A36" s="13"/>
      <c r="B36" s="13"/>
      <c r="C36" s="13"/>
      <c r="D36" s="13"/>
      <c r="E36" s="13" t="s">
        <v>115</v>
      </c>
      <c r="F36" s="13" t="s">
        <v>116</v>
      </c>
      <c r="G36" s="17">
        <v>172</v>
      </c>
      <c r="H36" s="14">
        <f t="shared" si="3"/>
        <v>28.67</v>
      </c>
      <c r="I36" s="14">
        <v>79.39</v>
      </c>
      <c r="J36" s="14">
        <f t="shared" si="4"/>
        <v>39.7</v>
      </c>
      <c r="K36" s="14">
        <f t="shared" si="5"/>
        <v>68.37</v>
      </c>
      <c r="L36" s="13" t="s">
        <v>21</v>
      </c>
    </row>
    <row r="37" s="2" customFormat="1" ht="18" customHeight="1" spans="1:12">
      <c r="A37" s="13" t="s">
        <v>117</v>
      </c>
      <c r="B37" s="13" t="s">
        <v>118</v>
      </c>
      <c r="C37" s="13" t="s">
        <v>119</v>
      </c>
      <c r="D37" s="17">
        <v>1</v>
      </c>
      <c r="E37" s="13" t="s">
        <v>120</v>
      </c>
      <c r="F37" s="18" t="s">
        <v>121</v>
      </c>
      <c r="G37" s="17">
        <v>230.5</v>
      </c>
      <c r="H37" s="14">
        <f t="shared" si="3"/>
        <v>38.42</v>
      </c>
      <c r="I37" s="14">
        <v>80.56</v>
      </c>
      <c r="J37" s="14">
        <f t="shared" si="4"/>
        <v>40.28</v>
      </c>
      <c r="K37" s="14">
        <f t="shared" si="5"/>
        <v>78.7</v>
      </c>
      <c r="L37" s="19" t="s">
        <v>18</v>
      </c>
    </row>
    <row r="38" s="2" customFormat="1" ht="18" customHeight="1" spans="1:12">
      <c r="A38" s="13"/>
      <c r="B38" s="13"/>
      <c r="C38" s="13"/>
      <c r="D38" s="13"/>
      <c r="E38" s="13" t="s">
        <v>122</v>
      </c>
      <c r="F38" s="18" t="s">
        <v>123</v>
      </c>
      <c r="G38" s="17">
        <v>199.6</v>
      </c>
      <c r="H38" s="14">
        <f t="shared" si="3"/>
        <v>33.27</v>
      </c>
      <c r="I38" s="14">
        <v>82.29</v>
      </c>
      <c r="J38" s="14">
        <f t="shared" si="4"/>
        <v>41.15</v>
      </c>
      <c r="K38" s="14">
        <f t="shared" si="5"/>
        <v>74.42</v>
      </c>
      <c r="L38" s="13" t="s">
        <v>21</v>
      </c>
    </row>
    <row r="39" s="2" customFormat="1" ht="18" customHeight="1" spans="1:12">
      <c r="A39" s="13"/>
      <c r="B39" s="13" t="s">
        <v>124</v>
      </c>
      <c r="C39" s="13" t="s">
        <v>125</v>
      </c>
      <c r="D39" s="17">
        <v>1</v>
      </c>
      <c r="E39" s="13" t="s">
        <v>126</v>
      </c>
      <c r="F39" s="23" t="s">
        <v>127</v>
      </c>
      <c r="G39" s="17">
        <v>208.5</v>
      </c>
      <c r="H39" s="14">
        <f t="shared" si="3"/>
        <v>34.75</v>
      </c>
      <c r="I39" s="14">
        <v>84.01</v>
      </c>
      <c r="J39" s="14">
        <f t="shared" si="4"/>
        <v>42.01</v>
      </c>
      <c r="K39" s="14">
        <f t="shared" si="5"/>
        <v>76.76</v>
      </c>
      <c r="L39" s="19" t="s">
        <v>18</v>
      </c>
    </row>
    <row r="40" s="2" customFormat="1" ht="18" customHeight="1" spans="1:12">
      <c r="A40" s="13"/>
      <c r="B40" s="13"/>
      <c r="C40" s="13"/>
      <c r="D40" s="13"/>
      <c r="E40" s="13" t="s">
        <v>128</v>
      </c>
      <c r="F40" s="18" t="s">
        <v>129</v>
      </c>
      <c r="G40" s="17">
        <v>197.5</v>
      </c>
      <c r="H40" s="14">
        <f t="shared" si="3"/>
        <v>32.92</v>
      </c>
      <c r="I40" s="14">
        <v>83.69</v>
      </c>
      <c r="J40" s="14">
        <f t="shared" si="4"/>
        <v>41.85</v>
      </c>
      <c r="K40" s="14">
        <f t="shared" si="5"/>
        <v>74.77</v>
      </c>
      <c r="L40" s="13" t="s">
        <v>21</v>
      </c>
    </row>
    <row r="41" s="2" customFormat="1" ht="18" customHeight="1" spans="1:12">
      <c r="A41" s="13" t="s">
        <v>130</v>
      </c>
      <c r="B41" s="13" t="s">
        <v>131</v>
      </c>
      <c r="C41" s="13" t="s">
        <v>132</v>
      </c>
      <c r="D41" s="17">
        <v>1</v>
      </c>
      <c r="E41" s="13" t="s">
        <v>133</v>
      </c>
      <c r="F41" s="13" t="s">
        <v>134</v>
      </c>
      <c r="G41" s="17">
        <v>181.5</v>
      </c>
      <c r="H41" s="14">
        <f t="shared" si="3"/>
        <v>30.25</v>
      </c>
      <c r="I41" s="14">
        <v>88.25</v>
      </c>
      <c r="J41" s="14">
        <f t="shared" si="4"/>
        <v>44.13</v>
      </c>
      <c r="K41" s="14">
        <f t="shared" si="5"/>
        <v>74.38</v>
      </c>
      <c r="L41" s="19" t="s">
        <v>18</v>
      </c>
    </row>
    <row r="42" s="2" customFormat="1" ht="18" customHeight="1" spans="1:12">
      <c r="A42" s="13"/>
      <c r="B42" s="13"/>
      <c r="C42" s="13"/>
      <c r="D42" s="13"/>
      <c r="E42" s="13" t="s">
        <v>135</v>
      </c>
      <c r="F42" s="13" t="s">
        <v>136</v>
      </c>
      <c r="G42" s="17">
        <v>180</v>
      </c>
      <c r="H42" s="14">
        <f t="shared" si="3"/>
        <v>30</v>
      </c>
      <c r="I42" s="14">
        <v>88.6</v>
      </c>
      <c r="J42" s="14">
        <f t="shared" si="4"/>
        <v>44.3</v>
      </c>
      <c r="K42" s="14">
        <f t="shared" si="5"/>
        <v>74.3</v>
      </c>
      <c r="L42" s="13" t="s">
        <v>21</v>
      </c>
    </row>
    <row r="43" s="2" customFormat="1" ht="22" customHeight="1" spans="1:12">
      <c r="A43" s="13"/>
      <c r="B43" s="13" t="s">
        <v>137</v>
      </c>
      <c r="C43" s="13" t="s">
        <v>138</v>
      </c>
      <c r="D43" s="17">
        <v>1</v>
      </c>
      <c r="E43" s="13" t="s">
        <v>139</v>
      </c>
      <c r="F43" s="13" t="s">
        <v>140</v>
      </c>
      <c r="G43" s="17">
        <v>191.5</v>
      </c>
      <c r="H43" s="14">
        <f t="shared" si="3"/>
        <v>31.92</v>
      </c>
      <c r="I43" s="14">
        <v>87.13</v>
      </c>
      <c r="J43" s="14">
        <f t="shared" si="4"/>
        <v>43.57</v>
      </c>
      <c r="K43" s="14">
        <f t="shared" si="5"/>
        <v>75.49</v>
      </c>
      <c r="L43" s="19" t="s">
        <v>18</v>
      </c>
    </row>
    <row r="44" s="2" customFormat="1" ht="22" customHeight="1" spans="1:12">
      <c r="A44" s="13"/>
      <c r="B44" s="13" t="s">
        <v>141</v>
      </c>
      <c r="C44" s="22" t="s">
        <v>142</v>
      </c>
      <c r="D44" s="17">
        <v>1</v>
      </c>
      <c r="E44" s="13" t="s">
        <v>143</v>
      </c>
      <c r="F44" s="13" t="s">
        <v>144</v>
      </c>
      <c r="G44" s="17">
        <v>220.5</v>
      </c>
      <c r="H44" s="14">
        <f t="shared" si="3"/>
        <v>36.75</v>
      </c>
      <c r="I44" s="14">
        <v>88.95</v>
      </c>
      <c r="J44" s="14">
        <f t="shared" si="4"/>
        <v>44.48</v>
      </c>
      <c r="K44" s="14">
        <f t="shared" si="5"/>
        <v>81.23</v>
      </c>
      <c r="L44" s="19" t="s">
        <v>18</v>
      </c>
    </row>
    <row r="45" s="2" customFormat="1" ht="18" customHeight="1" spans="1:12">
      <c r="A45" s="13"/>
      <c r="B45" s="13"/>
      <c r="C45" s="13"/>
      <c r="D45" s="13"/>
      <c r="E45" s="13" t="s">
        <v>145</v>
      </c>
      <c r="F45" s="13" t="s">
        <v>146</v>
      </c>
      <c r="G45" s="17">
        <v>203</v>
      </c>
      <c r="H45" s="14">
        <f t="shared" si="3"/>
        <v>33.83</v>
      </c>
      <c r="I45" s="14">
        <v>85.95</v>
      </c>
      <c r="J45" s="14">
        <f t="shared" si="4"/>
        <v>42.98</v>
      </c>
      <c r="K45" s="14">
        <f t="shared" si="5"/>
        <v>76.81</v>
      </c>
      <c r="L45" s="13" t="s">
        <v>21</v>
      </c>
    </row>
    <row r="46" s="2" customFormat="1" ht="18" customHeight="1" spans="1:12">
      <c r="A46" s="13"/>
      <c r="B46" s="13" t="s">
        <v>147</v>
      </c>
      <c r="C46" s="13" t="s">
        <v>148</v>
      </c>
      <c r="D46" s="17">
        <v>1</v>
      </c>
      <c r="E46" s="13" t="s">
        <v>149</v>
      </c>
      <c r="F46" s="13" t="s">
        <v>150</v>
      </c>
      <c r="G46" s="17">
        <v>169.5</v>
      </c>
      <c r="H46" s="14">
        <f t="shared" si="3"/>
        <v>28.25</v>
      </c>
      <c r="I46" s="14">
        <v>89.88</v>
      </c>
      <c r="J46" s="14">
        <f t="shared" si="4"/>
        <v>44.94</v>
      </c>
      <c r="K46" s="14">
        <f t="shared" si="5"/>
        <v>73.19</v>
      </c>
      <c r="L46" s="19" t="s">
        <v>18</v>
      </c>
    </row>
    <row r="47" s="2" customFormat="1" ht="18" customHeight="1" spans="1:12">
      <c r="A47" s="13"/>
      <c r="B47" s="13"/>
      <c r="C47" s="13"/>
      <c r="D47" s="13"/>
      <c r="E47" s="13" t="s">
        <v>151</v>
      </c>
      <c r="F47" s="13" t="s">
        <v>152</v>
      </c>
      <c r="G47" s="17">
        <v>168.5</v>
      </c>
      <c r="H47" s="14">
        <f t="shared" si="3"/>
        <v>28.08</v>
      </c>
      <c r="I47" s="14">
        <v>85.83</v>
      </c>
      <c r="J47" s="14">
        <f t="shared" si="4"/>
        <v>42.92</v>
      </c>
      <c r="K47" s="14">
        <f t="shared" si="5"/>
        <v>71</v>
      </c>
      <c r="L47" s="13" t="s">
        <v>21</v>
      </c>
    </row>
    <row r="48" s="2" customFormat="1" ht="18" customHeight="1" spans="1:12">
      <c r="A48" s="13"/>
      <c r="B48" s="13" t="s">
        <v>153</v>
      </c>
      <c r="C48" s="13" t="s">
        <v>154</v>
      </c>
      <c r="D48" s="17">
        <v>1</v>
      </c>
      <c r="E48" s="13" t="s">
        <v>155</v>
      </c>
      <c r="F48" s="13" t="s">
        <v>156</v>
      </c>
      <c r="G48" s="17">
        <v>169</v>
      </c>
      <c r="H48" s="14">
        <f t="shared" si="3"/>
        <v>28.17</v>
      </c>
      <c r="I48" s="14" t="s">
        <v>70</v>
      </c>
      <c r="J48" s="14" t="s">
        <v>70</v>
      </c>
      <c r="K48" s="14">
        <v>28.17</v>
      </c>
      <c r="L48" s="13" t="s">
        <v>21</v>
      </c>
    </row>
    <row r="49" s="2" customFormat="1" ht="18" customHeight="1" spans="1:12">
      <c r="A49" s="13"/>
      <c r="B49" s="13"/>
      <c r="C49" s="13"/>
      <c r="D49" s="13"/>
      <c r="E49" s="13" t="s">
        <v>157</v>
      </c>
      <c r="F49" s="13" t="s">
        <v>158</v>
      </c>
      <c r="G49" s="17">
        <v>168.5</v>
      </c>
      <c r="H49" s="14">
        <f t="shared" si="3"/>
        <v>28.08</v>
      </c>
      <c r="I49" s="14">
        <v>86.44</v>
      </c>
      <c r="J49" s="14">
        <f t="shared" ref="J49:J63" si="6">ROUND(I49/2,2)</f>
        <v>43.22</v>
      </c>
      <c r="K49" s="14">
        <f t="shared" ref="K49:K63" si="7">H49+J49</f>
        <v>71.3</v>
      </c>
      <c r="L49" s="19" t="s">
        <v>18</v>
      </c>
    </row>
    <row r="50" s="2" customFormat="1" ht="18" customHeight="1" spans="1:12">
      <c r="A50" s="13"/>
      <c r="B50" s="13" t="s">
        <v>159</v>
      </c>
      <c r="C50" s="13" t="s">
        <v>160</v>
      </c>
      <c r="D50" s="17">
        <v>1</v>
      </c>
      <c r="E50" s="13" t="s">
        <v>161</v>
      </c>
      <c r="F50" s="13" t="s">
        <v>162</v>
      </c>
      <c r="G50" s="17">
        <v>199.5</v>
      </c>
      <c r="H50" s="14">
        <f t="shared" si="3"/>
        <v>33.25</v>
      </c>
      <c r="I50" s="14">
        <v>87.88</v>
      </c>
      <c r="J50" s="14">
        <f t="shared" si="6"/>
        <v>43.94</v>
      </c>
      <c r="K50" s="14">
        <f t="shared" si="7"/>
        <v>77.19</v>
      </c>
      <c r="L50" s="19" t="s">
        <v>18</v>
      </c>
    </row>
    <row r="51" s="2" customFormat="1" ht="18" customHeight="1" spans="1:12">
      <c r="A51" s="13"/>
      <c r="B51" s="13"/>
      <c r="C51" s="13"/>
      <c r="D51" s="13"/>
      <c r="E51" s="13" t="s">
        <v>163</v>
      </c>
      <c r="F51" s="13" t="s">
        <v>164</v>
      </c>
      <c r="G51" s="17">
        <v>187.5</v>
      </c>
      <c r="H51" s="14">
        <f t="shared" si="3"/>
        <v>31.25</v>
      </c>
      <c r="I51" s="14">
        <v>87.63</v>
      </c>
      <c r="J51" s="14">
        <f t="shared" si="6"/>
        <v>43.82</v>
      </c>
      <c r="K51" s="14">
        <f t="shared" si="7"/>
        <v>75.07</v>
      </c>
      <c r="L51" s="13" t="s">
        <v>21</v>
      </c>
    </row>
    <row r="52" s="2" customFormat="1" ht="18" customHeight="1" spans="1:12">
      <c r="A52" s="13" t="s">
        <v>165</v>
      </c>
      <c r="B52" s="13" t="s">
        <v>29</v>
      </c>
      <c r="C52" s="13" t="s">
        <v>166</v>
      </c>
      <c r="D52" s="17">
        <v>1</v>
      </c>
      <c r="E52" s="13" t="s">
        <v>167</v>
      </c>
      <c r="F52" s="13" t="s">
        <v>168</v>
      </c>
      <c r="G52" s="17">
        <v>198</v>
      </c>
      <c r="H52" s="14">
        <f t="shared" si="3"/>
        <v>33</v>
      </c>
      <c r="I52" s="14">
        <v>80.68</v>
      </c>
      <c r="J52" s="14">
        <f t="shared" si="6"/>
        <v>40.34</v>
      </c>
      <c r="K52" s="14">
        <f t="shared" si="7"/>
        <v>73.34</v>
      </c>
      <c r="L52" s="13" t="s">
        <v>21</v>
      </c>
    </row>
    <row r="53" s="2" customFormat="1" ht="18" customHeight="1" spans="1:12">
      <c r="A53" s="13"/>
      <c r="B53" s="13"/>
      <c r="C53" s="13"/>
      <c r="D53" s="13"/>
      <c r="E53" s="13" t="s">
        <v>169</v>
      </c>
      <c r="F53" s="13" t="s">
        <v>170</v>
      </c>
      <c r="G53" s="17">
        <v>193.5</v>
      </c>
      <c r="H53" s="14">
        <f t="shared" si="3"/>
        <v>32.25</v>
      </c>
      <c r="I53" s="14">
        <v>84.73</v>
      </c>
      <c r="J53" s="14">
        <f t="shared" si="6"/>
        <v>42.37</v>
      </c>
      <c r="K53" s="14">
        <f t="shared" si="7"/>
        <v>74.62</v>
      </c>
      <c r="L53" s="19" t="s">
        <v>18</v>
      </c>
    </row>
    <row r="54" s="2" customFormat="1" ht="18" customHeight="1" spans="1:12">
      <c r="A54" s="13"/>
      <c r="B54" s="13"/>
      <c r="C54" s="13"/>
      <c r="D54" s="13"/>
      <c r="E54" s="13" t="s">
        <v>171</v>
      </c>
      <c r="F54" s="13" t="s">
        <v>172</v>
      </c>
      <c r="G54" s="17">
        <v>193.5</v>
      </c>
      <c r="H54" s="14">
        <f t="shared" si="3"/>
        <v>32.25</v>
      </c>
      <c r="I54" s="14">
        <v>83.46</v>
      </c>
      <c r="J54" s="14">
        <f t="shared" si="6"/>
        <v>41.73</v>
      </c>
      <c r="K54" s="14">
        <f t="shared" si="7"/>
        <v>73.98</v>
      </c>
      <c r="L54" s="13" t="s">
        <v>21</v>
      </c>
    </row>
    <row r="55" s="2" customFormat="1" ht="18" customHeight="1" spans="1:12">
      <c r="A55" s="13" t="s">
        <v>173</v>
      </c>
      <c r="B55" s="13" t="s">
        <v>29</v>
      </c>
      <c r="C55" s="22" t="s">
        <v>174</v>
      </c>
      <c r="D55" s="17">
        <v>1</v>
      </c>
      <c r="E55" s="13" t="s">
        <v>175</v>
      </c>
      <c r="F55" s="13" t="s">
        <v>176</v>
      </c>
      <c r="G55" s="17">
        <v>197.5</v>
      </c>
      <c r="H55" s="14">
        <f t="shared" si="3"/>
        <v>32.92</v>
      </c>
      <c r="I55" s="14">
        <v>83.55</v>
      </c>
      <c r="J55" s="14">
        <f t="shared" si="6"/>
        <v>41.78</v>
      </c>
      <c r="K55" s="14">
        <f t="shared" si="7"/>
        <v>74.7</v>
      </c>
      <c r="L55" s="19" t="s">
        <v>18</v>
      </c>
    </row>
    <row r="56" s="2" customFormat="1" ht="18" customHeight="1" spans="1:12">
      <c r="A56" s="13"/>
      <c r="B56" s="13"/>
      <c r="C56" s="13"/>
      <c r="D56" s="13"/>
      <c r="E56" s="13" t="s">
        <v>177</v>
      </c>
      <c r="F56" s="13" t="s">
        <v>178</v>
      </c>
      <c r="G56" s="17">
        <v>193</v>
      </c>
      <c r="H56" s="14">
        <f t="shared" si="3"/>
        <v>32.17</v>
      </c>
      <c r="I56" s="14">
        <v>82.54</v>
      </c>
      <c r="J56" s="14">
        <f t="shared" si="6"/>
        <v>41.27</v>
      </c>
      <c r="K56" s="14">
        <f t="shared" si="7"/>
        <v>73.44</v>
      </c>
      <c r="L56" s="13" t="s">
        <v>21</v>
      </c>
    </row>
    <row r="57" s="2" customFormat="1" ht="18" customHeight="1" spans="1:12">
      <c r="A57" s="13" t="s">
        <v>179</v>
      </c>
      <c r="B57" s="13" t="s">
        <v>180</v>
      </c>
      <c r="C57" s="13" t="s">
        <v>181</v>
      </c>
      <c r="D57" s="17">
        <v>1</v>
      </c>
      <c r="E57" s="13" t="s">
        <v>182</v>
      </c>
      <c r="F57" s="22" t="s">
        <v>183</v>
      </c>
      <c r="G57" s="17">
        <v>199</v>
      </c>
      <c r="H57" s="14">
        <f t="shared" si="3"/>
        <v>33.17</v>
      </c>
      <c r="I57" s="14">
        <v>82.82</v>
      </c>
      <c r="J57" s="14">
        <f t="shared" si="6"/>
        <v>41.41</v>
      </c>
      <c r="K57" s="14">
        <f t="shared" si="7"/>
        <v>74.58</v>
      </c>
      <c r="L57" s="19" t="s">
        <v>18</v>
      </c>
    </row>
    <row r="58" s="2" customFormat="1" ht="18" customHeight="1" spans="1:12">
      <c r="A58" s="13"/>
      <c r="B58" s="13"/>
      <c r="C58" s="13"/>
      <c r="D58" s="13"/>
      <c r="E58" s="13" t="s">
        <v>184</v>
      </c>
      <c r="F58" s="22" t="s">
        <v>185</v>
      </c>
      <c r="G58" s="17">
        <v>195.5</v>
      </c>
      <c r="H58" s="14">
        <f t="shared" si="3"/>
        <v>32.58</v>
      </c>
      <c r="I58" s="14">
        <v>78.98</v>
      </c>
      <c r="J58" s="14">
        <f t="shared" si="6"/>
        <v>39.49</v>
      </c>
      <c r="K58" s="14">
        <f t="shared" si="7"/>
        <v>72.07</v>
      </c>
      <c r="L58" s="13" t="s">
        <v>21</v>
      </c>
    </row>
    <row r="59" s="2" customFormat="1" ht="18" customHeight="1" spans="1:12">
      <c r="A59" s="13"/>
      <c r="B59" s="13" t="s">
        <v>186</v>
      </c>
      <c r="C59" s="13" t="s">
        <v>187</v>
      </c>
      <c r="D59" s="17">
        <v>1</v>
      </c>
      <c r="E59" s="13" t="s">
        <v>188</v>
      </c>
      <c r="F59" s="22" t="s">
        <v>189</v>
      </c>
      <c r="G59" s="17">
        <v>200.5</v>
      </c>
      <c r="H59" s="14">
        <f t="shared" si="3"/>
        <v>33.42</v>
      </c>
      <c r="I59" s="14">
        <v>80.97</v>
      </c>
      <c r="J59" s="14">
        <f t="shared" si="6"/>
        <v>40.49</v>
      </c>
      <c r="K59" s="14">
        <f t="shared" si="7"/>
        <v>73.91</v>
      </c>
      <c r="L59" s="19" t="s">
        <v>18</v>
      </c>
    </row>
    <row r="60" s="2" customFormat="1" ht="18" customHeight="1" spans="1:12">
      <c r="A60" s="13"/>
      <c r="B60" s="13"/>
      <c r="C60" s="13"/>
      <c r="D60" s="13"/>
      <c r="E60" s="13" t="s">
        <v>190</v>
      </c>
      <c r="F60" s="22" t="s">
        <v>191</v>
      </c>
      <c r="G60" s="17">
        <v>197.5</v>
      </c>
      <c r="H60" s="14">
        <f t="shared" si="3"/>
        <v>32.92</v>
      </c>
      <c r="I60" s="14">
        <v>81.92</v>
      </c>
      <c r="J60" s="14">
        <f t="shared" si="6"/>
        <v>40.96</v>
      </c>
      <c r="K60" s="14">
        <f t="shared" si="7"/>
        <v>73.88</v>
      </c>
      <c r="L60" s="13" t="s">
        <v>21</v>
      </c>
    </row>
    <row r="61" s="2" customFormat="1" ht="18" customHeight="1" spans="1:12">
      <c r="A61" s="13" t="s">
        <v>192</v>
      </c>
      <c r="B61" s="13" t="s">
        <v>29</v>
      </c>
      <c r="C61" s="13" t="s">
        <v>193</v>
      </c>
      <c r="D61" s="17">
        <v>1</v>
      </c>
      <c r="E61" s="13" t="s">
        <v>194</v>
      </c>
      <c r="F61" s="22" t="s">
        <v>195</v>
      </c>
      <c r="G61" s="17">
        <v>209</v>
      </c>
      <c r="H61" s="14">
        <f t="shared" si="3"/>
        <v>34.83</v>
      </c>
      <c r="I61" s="14">
        <v>82.25</v>
      </c>
      <c r="J61" s="14">
        <f t="shared" si="6"/>
        <v>41.13</v>
      </c>
      <c r="K61" s="14">
        <f t="shared" si="7"/>
        <v>75.96</v>
      </c>
      <c r="L61" s="19" t="s">
        <v>18</v>
      </c>
    </row>
    <row r="62" s="2" customFormat="1" ht="18" customHeight="1" spans="1:12">
      <c r="A62" s="13"/>
      <c r="B62" s="13"/>
      <c r="C62" s="13"/>
      <c r="D62" s="13"/>
      <c r="E62" s="13" t="s">
        <v>196</v>
      </c>
      <c r="F62" s="22" t="s">
        <v>197</v>
      </c>
      <c r="G62" s="17">
        <v>196.5</v>
      </c>
      <c r="H62" s="14">
        <f t="shared" si="3"/>
        <v>32.75</v>
      </c>
      <c r="I62" s="14">
        <v>80.45</v>
      </c>
      <c r="J62" s="14">
        <f t="shared" si="6"/>
        <v>40.23</v>
      </c>
      <c r="K62" s="14">
        <f t="shared" si="7"/>
        <v>72.98</v>
      </c>
      <c r="L62" s="13" t="s">
        <v>21</v>
      </c>
    </row>
    <row r="63" s="2" customFormat="1" ht="18" customHeight="1" spans="1:12">
      <c r="A63" s="13" t="s">
        <v>198</v>
      </c>
      <c r="B63" s="13" t="s">
        <v>199</v>
      </c>
      <c r="C63" s="13" t="s">
        <v>200</v>
      </c>
      <c r="D63" s="17">
        <v>1</v>
      </c>
      <c r="E63" s="13" t="s">
        <v>201</v>
      </c>
      <c r="F63" s="22" t="s">
        <v>202</v>
      </c>
      <c r="G63" s="17">
        <v>195.5</v>
      </c>
      <c r="H63" s="14">
        <f t="shared" si="3"/>
        <v>32.58</v>
      </c>
      <c r="I63" s="14">
        <v>83.48</v>
      </c>
      <c r="J63" s="14">
        <f t="shared" si="6"/>
        <v>41.74</v>
      </c>
      <c r="K63" s="14">
        <f t="shared" si="7"/>
        <v>74.32</v>
      </c>
      <c r="L63" s="19" t="s">
        <v>18</v>
      </c>
    </row>
    <row r="64" s="2" customFormat="1" ht="18" customHeight="1" spans="1:12">
      <c r="A64" s="13"/>
      <c r="B64" s="13"/>
      <c r="C64" s="13"/>
      <c r="D64" s="13"/>
      <c r="E64" s="13" t="s">
        <v>203</v>
      </c>
      <c r="F64" s="22" t="s">
        <v>204</v>
      </c>
      <c r="G64" s="17">
        <v>191.5</v>
      </c>
      <c r="H64" s="14">
        <f t="shared" ref="H64:H127" si="8">ROUND(G64/6,2)</f>
        <v>31.92</v>
      </c>
      <c r="I64" s="14">
        <v>83.52</v>
      </c>
      <c r="J64" s="14">
        <f t="shared" ref="J64:J127" si="9">ROUND(I64/2,2)</f>
        <v>41.76</v>
      </c>
      <c r="K64" s="14">
        <f t="shared" ref="K64:K127" si="10">H64+J64</f>
        <v>73.68</v>
      </c>
      <c r="L64" s="13" t="s">
        <v>21</v>
      </c>
    </row>
    <row r="65" s="2" customFormat="1" ht="18" customHeight="1" spans="1:12">
      <c r="A65" s="13"/>
      <c r="B65" s="13" t="s">
        <v>199</v>
      </c>
      <c r="C65" s="13" t="s">
        <v>205</v>
      </c>
      <c r="D65" s="17">
        <v>1</v>
      </c>
      <c r="E65" s="13" t="s">
        <v>206</v>
      </c>
      <c r="F65" s="22" t="s">
        <v>207</v>
      </c>
      <c r="G65" s="17">
        <v>210</v>
      </c>
      <c r="H65" s="14">
        <f t="shared" si="8"/>
        <v>35</v>
      </c>
      <c r="I65" s="14">
        <v>81.98</v>
      </c>
      <c r="J65" s="14">
        <f t="shared" si="9"/>
        <v>40.99</v>
      </c>
      <c r="K65" s="14">
        <f t="shared" si="10"/>
        <v>75.99</v>
      </c>
      <c r="L65" s="19" t="s">
        <v>18</v>
      </c>
    </row>
    <row r="66" s="2" customFormat="1" ht="18" customHeight="1" spans="1:12">
      <c r="A66" s="13"/>
      <c r="B66" s="13"/>
      <c r="C66" s="13"/>
      <c r="D66" s="13"/>
      <c r="E66" s="13" t="s">
        <v>208</v>
      </c>
      <c r="F66" s="22" t="s">
        <v>209</v>
      </c>
      <c r="G66" s="17">
        <v>187.5</v>
      </c>
      <c r="H66" s="14">
        <f t="shared" si="8"/>
        <v>31.25</v>
      </c>
      <c r="I66" s="14">
        <v>83.8</v>
      </c>
      <c r="J66" s="14">
        <f t="shared" si="9"/>
        <v>41.9</v>
      </c>
      <c r="K66" s="14">
        <f t="shared" si="10"/>
        <v>73.15</v>
      </c>
      <c r="L66" s="13" t="s">
        <v>21</v>
      </c>
    </row>
    <row r="67" s="2" customFormat="1" ht="18" customHeight="1" spans="1:12">
      <c r="A67" s="13"/>
      <c r="B67" s="13" t="s">
        <v>199</v>
      </c>
      <c r="C67" s="13" t="s">
        <v>210</v>
      </c>
      <c r="D67" s="17">
        <v>1</v>
      </c>
      <c r="E67" s="13" t="s">
        <v>211</v>
      </c>
      <c r="F67" s="22" t="s">
        <v>212</v>
      </c>
      <c r="G67" s="17">
        <v>211.5</v>
      </c>
      <c r="H67" s="14">
        <f t="shared" si="8"/>
        <v>35.25</v>
      </c>
      <c r="I67" s="14">
        <v>85.72</v>
      </c>
      <c r="J67" s="14">
        <f t="shared" si="9"/>
        <v>42.86</v>
      </c>
      <c r="K67" s="14">
        <f t="shared" si="10"/>
        <v>78.11</v>
      </c>
      <c r="L67" s="19" t="s">
        <v>18</v>
      </c>
    </row>
    <row r="68" s="2" customFormat="1" ht="18" customHeight="1" spans="1:12">
      <c r="A68" s="13"/>
      <c r="B68" s="13"/>
      <c r="C68" s="13"/>
      <c r="D68" s="13"/>
      <c r="E68" s="13" t="s">
        <v>213</v>
      </c>
      <c r="F68" s="22" t="s">
        <v>214</v>
      </c>
      <c r="G68" s="17">
        <v>211.5</v>
      </c>
      <c r="H68" s="14">
        <f t="shared" si="8"/>
        <v>35.25</v>
      </c>
      <c r="I68" s="14">
        <v>83.62</v>
      </c>
      <c r="J68" s="14">
        <f t="shared" si="9"/>
        <v>41.81</v>
      </c>
      <c r="K68" s="14">
        <f t="shared" si="10"/>
        <v>77.06</v>
      </c>
      <c r="L68" s="13" t="s">
        <v>21</v>
      </c>
    </row>
    <row r="69" s="2" customFormat="1" ht="18" customHeight="1" spans="1:12">
      <c r="A69" s="13" t="s">
        <v>215</v>
      </c>
      <c r="B69" s="13" t="s">
        <v>47</v>
      </c>
      <c r="C69" s="13" t="s">
        <v>216</v>
      </c>
      <c r="D69" s="17">
        <v>1</v>
      </c>
      <c r="E69" s="13" t="s">
        <v>217</v>
      </c>
      <c r="F69" s="22" t="s">
        <v>218</v>
      </c>
      <c r="G69" s="17">
        <v>214</v>
      </c>
      <c r="H69" s="14">
        <f t="shared" si="8"/>
        <v>35.67</v>
      </c>
      <c r="I69" s="14">
        <v>83.45</v>
      </c>
      <c r="J69" s="14">
        <f t="shared" si="9"/>
        <v>41.73</v>
      </c>
      <c r="K69" s="14">
        <f t="shared" si="10"/>
        <v>77.4</v>
      </c>
      <c r="L69" s="19" t="s">
        <v>18</v>
      </c>
    </row>
    <row r="70" s="2" customFormat="1" ht="18" customHeight="1" spans="1:12">
      <c r="A70" s="13"/>
      <c r="B70" s="13"/>
      <c r="C70" s="13"/>
      <c r="D70" s="13"/>
      <c r="E70" s="13" t="s">
        <v>219</v>
      </c>
      <c r="F70" s="22" t="s">
        <v>220</v>
      </c>
      <c r="G70" s="17">
        <v>203</v>
      </c>
      <c r="H70" s="14">
        <f t="shared" si="8"/>
        <v>33.83</v>
      </c>
      <c r="I70" s="14">
        <v>84.89</v>
      </c>
      <c r="J70" s="14">
        <f t="shared" si="9"/>
        <v>42.45</v>
      </c>
      <c r="K70" s="14">
        <f t="shared" si="10"/>
        <v>76.28</v>
      </c>
      <c r="L70" s="13" t="s">
        <v>21</v>
      </c>
    </row>
    <row r="71" s="2" customFormat="1" ht="18" customHeight="1" spans="1:12">
      <c r="A71" s="13"/>
      <c r="B71" s="13" t="s">
        <v>199</v>
      </c>
      <c r="C71" s="13" t="s">
        <v>221</v>
      </c>
      <c r="D71" s="17">
        <v>1</v>
      </c>
      <c r="E71" s="13" t="s">
        <v>222</v>
      </c>
      <c r="F71" s="22" t="s">
        <v>223</v>
      </c>
      <c r="G71" s="17">
        <v>212</v>
      </c>
      <c r="H71" s="14">
        <f t="shared" si="8"/>
        <v>35.33</v>
      </c>
      <c r="I71" s="14">
        <v>88.46</v>
      </c>
      <c r="J71" s="14">
        <f t="shared" si="9"/>
        <v>44.23</v>
      </c>
      <c r="K71" s="14">
        <f t="shared" si="10"/>
        <v>79.56</v>
      </c>
      <c r="L71" s="19" t="s">
        <v>18</v>
      </c>
    </row>
    <row r="72" s="2" customFormat="1" ht="18" customHeight="1" spans="1:12">
      <c r="A72" s="13"/>
      <c r="B72" s="13"/>
      <c r="C72" s="13"/>
      <c r="D72" s="13"/>
      <c r="E72" s="13" t="s">
        <v>224</v>
      </c>
      <c r="F72" s="22" t="s">
        <v>225</v>
      </c>
      <c r="G72" s="17">
        <v>205.5</v>
      </c>
      <c r="H72" s="14">
        <f t="shared" si="8"/>
        <v>34.25</v>
      </c>
      <c r="I72" s="14">
        <v>86.36</v>
      </c>
      <c r="J72" s="14">
        <f t="shared" si="9"/>
        <v>43.18</v>
      </c>
      <c r="K72" s="14">
        <f t="shared" si="10"/>
        <v>77.43</v>
      </c>
      <c r="L72" s="13" t="s">
        <v>21</v>
      </c>
    </row>
    <row r="73" s="2" customFormat="1" ht="18" customHeight="1" spans="1:12">
      <c r="A73" s="13" t="s">
        <v>226</v>
      </c>
      <c r="B73" s="13" t="s">
        <v>227</v>
      </c>
      <c r="C73" s="13" t="s">
        <v>228</v>
      </c>
      <c r="D73" s="17">
        <v>1</v>
      </c>
      <c r="E73" s="13" t="s">
        <v>229</v>
      </c>
      <c r="F73" s="22" t="s">
        <v>230</v>
      </c>
      <c r="G73" s="17">
        <v>176.5</v>
      </c>
      <c r="H73" s="14">
        <f t="shared" si="8"/>
        <v>29.42</v>
      </c>
      <c r="I73" s="14">
        <v>86.47</v>
      </c>
      <c r="J73" s="14">
        <f t="shared" si="9"/>
        <v>43.24</v>
      </c>
      <c r="K73" s="14">
        <f t="shared" si="10"/>
        <v>72.66</v>
      </c>
      <c r="L73" s="19" t="s">
        <v>18</v>
      </c>
    </row>
    <row r="74" s="2" customFormat="1" ht="18" customHeight="1" spans="1:12">
      <c r="A74" s="13"/>
      <c r="B74" s="13"/>
      <c r="C74" s="13"/>
      <c r="D74" s="13"/>
      <c r="E74" s="13" t="s">
        <v>231</v>
      </c>
      <c r="F74" s="22" t="s">
        <v>232</v>
      </c>
      <c r="G74" s="17">
        <v>172.5</v>
      </c>
      <c r="H74" s="14">
        <f t="shared" si="8"/>
        <v>28.75</v>
      </c>
      <c r="I74" s="14">
        <v>85.39</v>
      </c>
      <c r="J74" s="14">
        <f t="shared" si="9"/>
        <v>42.7</v>
      </c>
      <c r="K74" s="14">
        <f t="shared" si="10"/>
        <v>71.45</v>
      </c>
      <c r="L74" s="13" t="s">
        <v>21</v>
      </c>
    </row>
    <row r="75" s="2" customFormat="1" ht="18" customHeight="1" spans="1:12">
      <c r="A75" s="13" t="s">
        <v>233</v>
      </c>
      <c r="B75" s="13" t="s">
        <v>234</v>
      </c>
      <c r="C75" s="13" t="s">
        <v>235</v>
      </c>
      <c r="D75" s="17">
        <v>1</v>
      </c>
      <c r="E75" s="13" t="s">
        <v>236</v>
      </c>
      <c r="F75" s="22" t="s">
        <v>237</v>
      </c>
      <c r="G75" s="17">
        <v>190</v>
      </c>
      <c r="H75" s="14">
        <f t="shared" si="8"/>
        <v>31.67</v>
      </c>
      <c r="I75" s="14">
        <v>87.23</v>
      </c>
      <c r="J75" s="14">
        <f t="shared" si="9"/>
        <v>43.62</v>
      </c>
      <c r="K75" s="14">
        <f t="shared" si="10"/>
        <v>75.29</v>
      </c>
      <c r="L75" s="19" t="s">
        <v>18</v>
      </c>
    </row>
    <row r="76" s="2" customFormat="1" ht="18" customHeight="1" spans="1:12">
      <c r="A76" s="13"/>
      <c r="B76" s="13"/>
      <c r="C76" s="13"/>
      <c r="D76" s="13"/>
      <c r="E76" s="13" t="s">
        <v>238</v>
      </c>
      <c r="F76" s="22" t="s">
        <v>239</v>
      </c>
      <c r="G76" s="17">
        <v>188.5</v>
      </c>
      <c r="H76" s="14">
        <f t="shared" si="8"/>
        <v>31.42</v>
      </c>
      <c r="I76" s="14">
        <v>83.23</v>
      </c>
      <c r="J76" s="14">
        <f t="shared" si="9"/>
        <v>41.62</v>
      </c>
      <c r="K76" s="14">
        <f t="shared" si="10"/>
        <v>73.04</v>
      </c>
      <c r="L76" s="13" t="s">
        <v>21</v>
      </c>
    </row>
    <row r="77" s="2" customFormat="1" ht="18" customHeight="1" spans="1:12">
      <c r="A77" s="13"/>
      <c r="B77" s="13" t="s">
        <v>240</v>
      </c>
      <c r="C77" s="13" t="s">
        <v>241</v>
      </c>
      <c r="D77" s="17">
        <v>1</v>
      </c>
      <c r="E77" s="13" t="s">
        <v>242</v>
      </c>
      <c r="F77" s="22" t="s">
        <v>243</v>
      </c>
      <c r="G77" s="17">
        <v>219</v>
      </c>
      <c r="H77" s="14">
        <f t="shared" si="8"/>
        <v>36.5</v>
      </c>
      <c r="I77" s="14">
        <v>87.77</v>
      </c>
      <c r="J77" s="14">
        <f t="shared" si="9"/>
        <v>43.89</v>
      </c>
      <c r="K77" s="14">
        <f t="shared" si="10"/>
        <v>80.39</v>
      </c>
      <c r="L77" s="19" t="s">
        <v>18</v>
      </c>
    </row>
    <row r="78" s="2" customFormat="1" ht="18" customHeight="1" spans="1:12">
      <c r="A78" s="13"/>
      <c r="B78" s="13"/>
      <c r="C78" s="13"/>
      <c r="D78" s="13"/>
      <c r="E78" s="13" t="s">
        <v>244</v>
      </c>
      <c r="F78" s="22" t="s">
        <v>245</v>
      </c>
      <c r="G78" s="17">
        <v>210.5</v>
      </c>
      <c r="H78" s="14">
        <f t="shared" si="8"/>
        <v>35.08</v>
      </c>
      <c r="I78" s="14">
        <v>86.78</v>
      </c>
      <c r="J78" s="14">
        <f t="shared" si="9"/>
        <v>43.39</v>
      </c>
      <c r="K78" s="14">
        <f t="shared" si="10"/>
        <v>78.47</v>
      </c>
      <c r="L78" s="13" t="s">
        <v>21</v>
      </c>
    </row>
    <row r="79" s="2" customFormat="1" ht="18" customHeight="1" spans="1:12">
      <c r="A79" s="13" t="s">
        <v>246</v>
      </c>
      <c r="B79" s="13" t="s">
        <v>199</v>
      </c>
      <c r="C79" s="13" t="s">
        <v>247</v>
      </c>
      <c r="D79" s="17">
        <v>1</v>
      </c>
      <c r="E79" s="13" t="s">
        <v>248</v>
      </c>
      <c r="F79" s="22" t="s">
        <v>249</v>
      </c>
      <c r="G79" s="17">
        <v>192.5</v>
      </c>
      <c r="H79" s="14">
        <f t="shared" si="8"/>
        <v>32.08</v>
      </c>
      <c r="I79" s="14">
        <v>85.83</v>
      </c>
      <c r="J79" s="14">
        <f t="shared" si="9"/>
        <v>42.92</v>
      </c>
      <c r="K79" s="14">
        <f t="shared" si="10"/>
        <v>75</v>
      </c>
      <c r="L79" s="19" t="s">
        <v>18</v>
      </c>
    </row>
    <row r="80" s="2" customFormat="1" ht="18" customHeight="1" spans="1:12">
      <c r="A80" s="13"/>
      <c r="B80" s="13"/>
      <c r="C80" s="13"/>
      <c r="D80" s="13"/>
      <c r="E80" s="13" t="s">
        <v>250</v>
      </c>
      <c r="F80" s="22" t="s">
        <v>251</v>
      </c>
      <c r="G80" s="17">
        <v>179.5</v>
      </c>
      <c r="H80" s="14">
        <f t="shared" si="8"/>
        <v>29.92</v>
      </c>
      <c r="I80" s="14">
        <v>83.85</v>
      </c>
      <c r="J80" s="14">
        <f t="shared" si="9"/>
        <v>41.93</v>
      </c>
      <c r="K80" s="14">
        <f t="shared" si="10"/>
        <v>71.85</v>
      </c>
      <c r="L80" s="13" t="s">
        <v>21</v>
      </c>
    </row>
    <row r="81" s="2" customFormat="1" ht="18" customHeight="1" spans="1:12">
      <c r="A81" s="13" t="s">
        <v>252</v>
      </c>
      <c r="B81" s="13" t="s">
        <v>253</v>
      </c>
      <c r="C81" s="13" t="s">
        <v>254</v>
      </c>
      <c r="D81" s="17">
        <v>1</v>
      </c>
      <c r="E81" s="13" t="s">
        <v>255</v>
      </c>
      <c r="F81" s="13" t="s">
        <v>256</v>
      </c>
      <c r="G81" s="17">
        <v>196.5</v>
      </c>
      <c r="H81" s="14">
        <f t="shared" si="8"/>
        <v>32.75</v>
      </c>
      <c r="I81" s="14">
        <v>87.36</v>
      </c>
      <c r="J81" s="14">
        <f t="shared" si="9"/>
        <v>43.68</v>
      </c>
      <c r="K81" s="14">
        <f t="shared" si="10"/>
        <v>76.43</v>
      </c>
      <c r="L81" s="19" t="s">
        <v>18</v>
      </c>
    </row>
    <row r="82" s="2" customFormat="1" ht="18" customHeight="1" spans="1:12">
      <c r="A82" s="13"/>
      <c r="B82" s="13"/>
      <c r="C82" s="13"/>
      <c r="D82" s="13"/>
      <c r="E82" s="13" t="s">
        <v>257</v>
      </c>
      <c r="F82" s="13" t="s">
        <v>258</v>
      </c>
      <c r="G82" s="17">
        <v>176.5</v>
      </c>
      <c r="H82" s="14">
        <f t="shared" si="8"/>
        <v>29.42</v>
      </c>
      <c r="I82" s="14">
        <v>87.67</v>
      </c>
      <c r="J82" s="14">
        <f t="shared" si="9"/>
        <v>43.84</v>
      </c>
      <c r="K82" s="14">
        <f t="shared" si="10"/>
        <v>73.26</v>
      </c>
      <c r="L82" s="13" t="s">
        <v>21</v>
      </c>
    </row>
    <row r="83" s="2" customFormat="1" ht="18" customHeight="1" spans="1:12">
      <c r="A83" s="13"/>
      <c r="B83" s="13" t="s">
        <v>259</v>
      </c>
      <c r="C83" s="13" t="s">
        <v>260</v>
      </c>
      <c r="D83" s="17">
        <v>1</v>
      </c>
      <c r="E83" s="13" t="s">
        <v>261</v>
      </c>
      <c r="F83" s="13" t="s">
        <v>262</v>
      </c>
      <c r="G83" s="17">
        <v>185</v>
      </c>
      <c r="H83" s="14">
        <f t="shared" si="8"/>
        <v>30.83</v>
      </c>
      <c r="I83" s="14">
        <v>87.56</v>
      </c>
      <c r="J83" s="14">
        <f t="shared" si="9"/>
        <v>43.78</v>
      </c>
      <c r="K83" s="14">
        <f t="shared" si="10"/>
        <v>74.61</v>
      </c>
      <c r="L83" s="19" t="s">
        <v>18</v>
      </c>
    </row>
    <row r="84" s="2" customFormat="1" ht="18" customHeight="1" spans="1:12">
      <c r="A84" s="13"/>
      <c r="B84" s="13"/>
      <c r="C84" s="13"/>
      <c r="D84" s="13"/>
      <c r="E84" s="13" t="s">
        <v>263</v>
      </c>
      <c r="F84" s="13" t="s">
        <v>264</v>
      </c>
      <c r="G84" s="17">
        <v>184.5</v>
      </c>
      <c r="H84" s="14">
        <f t="shared" si="8"/>
        <v>30.75</v>
      </c>
      <c r="I84" s="14">
        <v>82.3</v>
      </c>
      <c r="J84" s="14">
        <f t="shared" si="9"/>
        <v>41.15</v>
      </c>
      <c r="K84" s="14">
        <f t="shared" si="10"/>
        <v>71.9</v>
      </c>
      <c r="L84" s="13" t="s">
        <v>21</v>
      </c>
    </row>
    <row r="85" s="2" customFormat="1" ht="18" customHeight="1" spans="1:12">
      <c r="A85" s="13" t="s">
        <v>265</v>
      </c>
      <c r="B85" s="13" t="s">
        <v>266</v>
      </c>
      <c r="C85" s="13" t="s">
        <v>267</v>
      </c>
      <c r="D85" s="17">
        <v>1</v>
      </c>
      <c r="E85" s="13" t="s">
        <v>268</v>
      </c>
      <c r="F85" s="13" t="s">
        <v>269</v>
      </c>
      <c r="G85" s="17">
        <v>191</v>
      </c>
      <c r="H85" s="14">
        <f t="shared" si="8"/>
        <v>31.83</v>
      </c>
      <c r="I85" s="14">
        <v>86.29</v>
      </c>
      <c r="J85" s="14">
        <f t="shared" si="9"/>
        <v>43.15</v>
      </c>
      <c r="K85" s="14">
        <f t="shared" si="10"/>
        <v>74.98</v>
      </c>
      <c r="L85" s="19" t="s">
        <v>18</v>
      </c>
    </row>
    <row r="86" s="2" customFormat="1" ht="18" customHeight="1" spans="1:12">
      <c r="A86" s="13"/>
      <c r="B86" s="13"/>
      <c r="C86" s="13"/>
      <c r="D86" s="13"/>
      <c r="E86" s="13" t="s">
        <v>270</v>
      </c>
      <c r="F86" s="22" t="s">
        <v>271</v>
      </c>
      <c r="G86" s="17">
        <v>188</v>
      </c>
      <c r="H86" s="14">
        <f t="shared" si="8"/>
        <v>31.33</v>
      </c>
      <c r="I86" s="14">
        <v>82.25</v>
      </c>
      <c r="J86" s="14">
        <f t="shared" si="9"/>
        <v>41.13</v>
      </c>
      <c r="K86" s="14">
        <f t="shared" si="10"/>
        <v>72.46</v>
      </c>
      <c r="L86" s="13" t="s">
        <v>21</v>
      </c>
    </row>
    <row r="87" s="2" customFormat="1" ht="18" customHeight="1" spans="1:12">
      <c r="A87" s="13"/>
      <c r="B87" s="13" t="s">
        <v>266</v>
      </c>
      <c r="C87" s="13" t="s">
        <v>272</v>
      </c>
      <c r="D87" s="17">
        <v>1</v>
      </c>
      <c r="E87" s="13" t="s">
        <v>273</v>
      </c>
      <c r="F87" s="13" t="s">
        <v>274</v>
      </c>
      <c r="G87" s="17">
        <v>184</v>
      </c>
      <c r="H87" s="14">
        <f t="shared" si="8"/>
        <v>30.67</v>
      </c>
      <c r="I87" s="14">
        <v>83.71</v>
      </c>
      <c r="J87" s="14">
        <f t="shared" si="9"/>
        <v>41.86</v>
      </c>
      <c r="K87" s="14">
        <f t="shared" si="10"/>
        <v>72.53</v>
      </c>
      <c r="L87" s="19" t="s">
        <v>18</v>
      </c>
    </row>
    <row r="88" s="2" customFormat="1" ht="18" customHeight="1" spans="1:12">
      <c r="A88" s="13"/>
      <c r="B88" s="13"/>
      <c r="C88" s="13"/>
      <c r="D88" s="13"/>
      <c r="E88" s="13" t="s">
        <v>275</v>
      </c>
      <c r="F88" s="22" t="s">
        <v>276</v>
      </c>
      <c r="G88" s="17">
        <v>165.5</v>
      </c>
      <c r="H88" s="14">
        <f t="shared" si="8"/>
        <v>27.58</v>
      </c>
      <c r="I88" s="14">
        <v>85.34</v>
      </c>
      <c r="J88" s="14">
        <f t="shared" si="9"/>
        <v>42.67</v>
      </c>
      <c r="K88" s="14">
        <f t="shared" si="10"/>
        <v>70.25</v>
      </c>
      <c r="L88" s="13" t="s">
        <v>21</v>
      </c>
    </row>
    <row r="89" s="2" customFormat="1" ht="18" customHeight="1" spans="1:12">
      <c r="A89" s="13" t="s">
        <v>277</v>
      </c>
      <c r="B89" s="13" t="s">
        <v>278</v>
      </c>
      <c r="C89" s="13" t="s">
        <v>279</v>
      </c>
      <c r="D89" s="17">
        <v>1</v>
      </c>
      <c r="E89" s="13" t="s">
        <v>280</v>
      </c>
      <c r="F89" s="13" t="s">
        <v>281</v>
      </c>
      <c r="G89" s="17">
        <v>213.5</v>
      </c>
      <c r="H89" s="14">
        <f t="shared" si="8"/>
        <v>35.58</v>
      </c>
      <c r="I89" s="14">
        <v>86.85</v>
      </c>
      <c r="J89" s="14">
        <f t="shared" si="9"/>
        <v>43.43</v>
      </c>
      <c r="K89" s="14">
        <f t="shared" si="10"/>
        <v>79.01</v>
      </c>
      <c r="L89" s="13" t="s">
        <v>21</v>
      </c>
    </row>
    <row r="90" s="2" customFormat="1" ht="18" customHeight="1" spans="1:12">
      <c r="A90" s="13"/>
      <c r="B90" s="13"/>
      <c r="C90" s="13"/>
      <c r="D90" s="13"/>
      <c r="E90" s="13" t="s">
        <v>282</v>
      </c>
      <c r="F90" s="13" t="s">
        <v>283</v>
      </c>
      <c r="G90" s="17">
        <v>211</v>
      </c>
      <c r="H90" s="14">
        <f t="shared" si="8"/>
        <v>35.17</v>
      </c>
      <c r="I90" s="14">
        <v>90.06</v>
      </c>
      <c r="J90" s="14">
        <f t="shared" si="9"/>
        <v>45.03</v>
      </c>
      <c r="K90" s="14">
        <f t="shared" si="10"/>
        <v>80.2</v>
      </c>
      <c r="L90" s="19" t="s">
        <v>18</v>
      </c>
    </row>
    <row r="91" s="2" customFormat="1" ht="18" customHeight="1" spans="1:12">
      <c r="A91" s="13" t="s">
        <v>284</v>
      </c>
      <c r="B91" s="13" t="s">
        <v>285</v>
      </c>
      <c r="C91" s="13" t="s">
        <v>286</v>
      </c>
      <c r="D91" s="17">
        <v>1</v>
      </c>
      <c r="E91" s="13" t="s">
        <v>287</v>
      </c>
      <c r="F91" s="13" t="s">
        <v>288</v>
      </c>
      <c r="G91" s="17">
        <v>228</v>
      </c>
      <c r="H91" s="14">
        <f t="shared" si="8"/>
        <v>38</v>
      </c>
      <c r="I91" s="14">
        <v>88.43</v>
      </c>
      <c r="J91" s="14">
        <f t="shared" si="9"/>
        <v>44.22</v>
      </c>
      <c r="K91" s="14">
        <f t="shared" si="10"/>
        <v>82.22</v>
      </c>
      <c r="L91" s="19" t="s">
        <v>18</v>
      </c>
    </row>
    <row r="92" s="2" customFormat="1" ht="18" customHeight="1" spans="1:12">
      <c r="A92" s="13"/>
      <c r="B92" s="13"/>
      <c r="C92" s="13"/>
      <c r="D92" s="13"/>
      <c r="E92" s="13" t="s">
        <v>289</v>
      </c>
      <c r="F92" s="13" t="s">
        <v>290</v>
      </c>
      <c r="G92" s="17">
        <v>222.5</v>
      </c>
      <c r="H92" s="14">
        <f t="shared" si="8"/>
        <v>37.08</v>
      </c>
      <c r="I92" s="14">
        <v>83.96</v>
      </c>
      <c r="J92" s="14">
        <f t="shared" si="9"/>
        <v>41.98</v>
      </c>
      <c r="K92" s="14">
        <f t="shared" si="10"/>
        <v>79.06</v>
      </c>
      <c r="L92" s="13" t="s">
        <v>21</v>
      </c>
    </row>
    <row r="93" s="2" customFormat="1" ht="18" customHeight="1" spans="1:12">
      <c r="A93" s="13" t="s">
        <v>291</v>
      </c>
      <c r="B93" s="13" t="s">
        <v>292</v>
      </c>
      <c r="C93" s="22" t="s">
        <v>293</v>
      </c>
      <c r="D93" s="17">
        <v>1</v>
      </c>
      <c r="E93" s="13" t="s">
        <v>294</v>
      </c>
      <c r="F93" s="22" t="s">
        <v>295</v>
      </c>
      <c r="G93" s="17">
        <v>199</v>
      </c>
      <c r="H93" s="14">
        <f t="shared" si="8"/>
        <v>33.17</v>
      </c>
      <c r="I93" s="14">
        <v>86.46</v>
      </c>
      <c r="J93" s="14">
        <f t="shared" si="9"/>
        <v>43.23</v>
      </c>
      <c r="K93" s="14">
        <f t="shared" si="10"/>
        <v>76.4</v>
      </c>
      <c r="L93" s="19" t="s">
        <v>18</v>
      </c>
    </row>
    <row r="94" s="2" customFormat="1" ht="18" customHeight="1" spans="1:12">
      <c r="A94" s="13"/>
      <c r="B94" s="13"/>
      <c r="C94" s="13"/>
      <c r="D94" s="13"/>
      <c r="E94" s="13" t="s">
        <v>296</v>
      </c>
      <c r="F94" s="22" t="s">
        <v>297</v>
      </c>
      <c r="G94" s="17">
        <v>177</v>
      </c>
      <c r="H94" s="14">
        <f t="shared" si="8"/>
        <v>29.5</v>
      </c>
      <c r="I94" s="14">
        <v>85.04</v>
      </c>
      <c r="J94" s="14">
        <f t="shared" si="9"/>
        <v>42.52</v>
      </c>
      <c r="K94" s="14">
        <f t="shared" si="10"/>
        <v>72.02</v>
      </c>
      <c r="L94" s="13" t="s">
        <v>21</v>
      </c>
    </row>
    <row r="95" s="2" customFormat="1" ht="18" customHeight="1" spans="1:12">
      <c r="A95" s="13" t="s">
        <v>298</v>
      </c>
      <c r="B95" s="13" t="s">
        <v>299</v>
      </c>
      <c r="C95" s="13" t="s">
        <v>300</v>
      </c>
      <c r="D95" s="17">
        <v>1</v>
      </c>
      <c r="E95" s="13" t="s">
        <v>301</v>
      </c>
      <c r="F95" s="22" t="s">
        <v>302</v>
      </c>
      <c r="G95" s="17">
        <v>212.5</v>
      </c>
      <c r="H95" s="14">
        <f t="shared" si="8"/>
        <v>35.42</v>
      </c>
      <c r="I95" s="14">
        <v>83.52</v>
      </c>
      <c r="J95" s="14">
        <f t="shared" si="9"/>
        <v>41.76</v>
      </c>
      <c r="K95" s="14">
        <f t="shared" si="10"/>
        <v>77.18</v>
      </c>
      <c r="L95" s="19" t="s">
        <v>18</v>
      </c>
    </row>
    <row r="96" s="2" customFormat="1" ht="18" customHeight="1" spans="1:12">
      <c r="A96" s="13"/>
      <c r="B96" s="13"/>
      <c r="C96" s="13"/>
      <c r="D96" s="13"/>
      <c r="E96" s="13" t="s">
        <v>303</v>
      </c>
      <c r="F96" s="22" t="s">
        <v>304</v>
      </c>
      <c r="G96" s="17">
        <v>167.5</v>
      </c>
      <c r="H96" s="14">
        <f t="shared" si="8"/>
        <v>27.92</v>
      </c>
      <c r="I96" s="14">
        <v>77.67</v>
      </c>
      <c r="J96" s="14">
        <f t="shared" si="9"/>
        <v>38.84</v>
      </c>
      <c r="K96" s="14">
        <f t="shared" si="10"/>
        <v>66.76</v>
      </c>
      <c r="L96" s="13" t="s">
        <v>21</v>
      </c>
    </row>
    <row r="97" s="2" customFormat="1" ht="18" customHeight="1" spans="1:12">
      <c r="A97" s="13"/>
      <c r="B97" s="13" t="s">
        <v>305</v>
      </c>
      <c r="C97" s="13" t="s">
        <v>306</v>
      </c>
      <c r="D97" s="17">
        <v>1</v>
      </c>
      <c r="E97" s="13" t="s">
        <v>307</v>
      </c>
      <c r="F97" s="22" t="s">
        <v>308</v>
      </c>
      <c r="G97" s="17">
        <v>204</v>
      </c>
      <c r="H97" s="14">
        <f t="shared" si="8"/>
        <v>34</v>
      </c>
      <c r="I97" s="14">
        <v>82.61</v>
      </c>
      <c r="J97" s="14">
        <f t="shared" si="9"/>
        <v>41.31</v>
      </c>
      <c r="K97" s="14">
        <f t="shared" si="10"/>
        <v>75.31</v>
      </c>
      <c r="L97" s="13" t="s">
        <v>21</v>
      </c>
    </row>
    <row r="98" s="2" customFormat="1" ht="18" customHeight="1" spans="1:12">
      <c r="A98" s="13"/>
      <c r="B98" s="13"/>
      <c r="C98" s="13"/>
      <c r="D98" s="13"/>
      <c r="E98" s="13" t="s">
        <v>309</v>
      </c>
      <c r="F98" s="22" t="s">
        <v>310</v>
      </c>
      <c r="G98" s="17">
        <v>201</v>
      </c>
      <c r="H98" s="14">
        <f t="shared" si="8"/>
        <v>33.5</v>
      </c>
      <c r="I98" s="14">
        <v>86.54</v>
      </c>
      <c r="J98" s="14">
        <f t="shared" si="9"/>
        <v>43.27</v>
      </c>
      <c r="K98" s="14">
        <f t="shared" si="10"/>
        <v>76.77</v>
      </c>
      <c r="L98" s="19" t="s">
        <v>18</v>
      </c>
    </row>
    <row r="99" s="2" customFormat="1" ht="18" customHeight="1" spans="1:12">
      <c r="A99" s="13" t="s">
        <v>311</v>
      </c>
      <c r="B99" s="13" t="s">
        <v>312</v>
      </c>
      <c r="C99" s="13" t="s">
        <v>313</v>
      </c>
      <c r="D99" s="17">
        <v>1</v>
      </c>
      <c r="E99" s="13" t="s">
        <v>314</v>
      </c>
      <c r="F99" s="13" t="s">
        <v>315</v>
      </c>
      <c r="G99" s="17">
        <v>206.5</v>
      </c>
      <c r="H99" s="14">
        <f t="shared" si="8"/>
        <v>34.42</v>
      </c>
      <c r="I99" s="14">
        <v>86.16</v>
      </c>
      <c r="J99" s="14">
        <f t="shared" si="9"/>
        <v>43.08</v>
      </c>
      <c r="K99" s="14">
        <f t="shared" si="10"/>
        <v>77.5</v>
      </c>
      <c r="L99" s="19" t="s">
        <v>18</v>
      </c>
    </row>
    <row r="100" s="2" customFormat="1" ht="18" customHeight="1" spans="1:12">
      <c r="A100" s="13"/>
      <c r="B100" s="13"/>
      <c r="C100" s="13"/>
      <c r="D100" s="13"/>
      <c r="E100" s="13" t="s">
        <v>316</v>
      </c>
      <c r="F100" s="13" t="s">
        <v>317</v>
      </c>
      <c r="G100" s="17">
        <v>201.5</v>
      </c>
      <c r="H100" s="14">
        <f t="shared" si="8"/>
        <v>33.58</v>
      </c>
      <c r="I100" s="14">
        <v>87.43</v>
      </c>
      <c r="J100" s="14">
        <f t="shared" si="9"/>
        <v>43.72</v>
      </c>
      <c r="K100" s="14">
        <f t="shared" si="10"/>
        <v>77.3</v>
      </c>
      <c r="L100" s="13" t="s">
        <v>21</v>
      </c>
    </row>
    <row r="101" s="2" customFormat="1" ht="18" customHeight="1" spans="1:12">
      <c r="A101" s="13"/>
      <c r="B101" s="13" t="s">
        <v>318</v>
      </c>
      <c r="C101" s="13" t="s">
        <v>319</v>
      </c>
      <c r="D101" s="17">
        <v>1</v>
      </c>
      <c r="E101" s="13" t="s">
        <v>320</v>
      </c>
      <c r="F101" s="13" t="s">
        <v>321</v>
      </c>
      <c r="G101" s="17">
        <v>219.7</v>
      </c>
      <c r="H101" s="14">
        <f t="shared" si="8"/>
        <v>36.62</v>
      </c>
      <c r="I101" s="14">
        <v>84</v>
      </c>
      <c r="J101" s="14">
        <f t="shared" si="9"/>
        <v>42</v>
      </c>
      <c r="K101" s="14">
        <f t="shared" si="10"/>
        <v>78.62</v>
      </c>
      <c r="L101" s="19" t="s">
        <v>18</v>
      </c>
    </row>
    <row r="102" s="2" customFormat="1" ht="18" customHeight="1" spans="1:12">
      <c r="A102" s="13"/>
      <c r="B102" s="13"/>
      <c r="C102" s="13"/>
      <c r="D102" s="13"/>
      <c r="E102" s="13" t="s">
        <v>322</v>
      </c>
      <c r="F102" s="13" t="s">
        <v>323</v>
      </c>
      <c r="G102" s="17">
        <v>180.2</v>
      </c>
      <c r="H102" s="14">
        <f t="shared" si="8"/>
        <v>30.03</v>
      </c>
      <c r="I102" s="14">
        <v>84.25</v>
      </c>
      <c r="J102" s="14">
        <f t="shared" si="9"/>
        <v>42.13</v>
      </c>
      <c r="K102" s="14">
        <f t="shared" si="10"/>
        <v>72.16</v>
      </c>
      <c r="L102" s="13" t="s">
        <v>21</v>
      </c>
    </row>
    <row r="103" s="2" customFormat="1" ht="18" customHeight="1" spans="1:12">
      <c r="A103" s="13"/>
      <c r="B103" s="13" t="s">
        <v>324</v>
      </c>
      <c r="C103" s="13" t="s">
        <v>325</v>
      </c>
      <c r="D103" s="17">
        <v>1</v>
      </c>
      <c r="E103" s="13" t="s">
        <v>326</v>
      </c>
      <c r="F103" s="13" t="s">
        <v>327</v>
      </c>
      <c r="G103" s="17">
        <v>178.9</v>
      </c>
      <c r="H103" s="14">
        <f t="shared" si="8"/>
        <v>29.82</v>
      </c>
      <c r="I103" s="14">
        <v>84.51</v>
      </c>
      <c r="J103" s="14">
        <f t="shared" si="9"/>
        <v>42.26</v>
      </c>
      <c r="K103" s="14">
        <f t="shared" si="10"/>
        <v>72.08</v>
      </c>
      <c r="L103" s="19" t="s">
        <v>18</v>
      </c>
    </row>
    <row r="104" s="2" customFormat="1" ht="18" customHeight="1" spans="1:12">
      <c r="A104" s="13"/>
      <c r="B104" s="13" t="s">
        <v>328</v>
      </c>
      <c r="C104" s="13" t="s">
        <v>329</v>
      </c>
      <c r="D104" s="17">
        <v>1</v>
      </c>
      <c r="E104" s="13" t="s">
        <v>330</v>
      </c>
      <c r="F104" s="13" t="s">
        <v>331</v>
      </c>
      <c r="G104" s="17">
        <v>178.8</v>
      </c>
      <c r="H104" s="14">
        <f t="shared" si="8"/>
        <v>29.8</v>
      </c>
      <c r="I104" s="14">
        <v>85.52</v>
      </c>
      <c r="J104" s="14">
        <f t="shared" si="9"/>
        <v>42.76</v>
      </c>
      <c r="K104" s="14">
        <f t="shared" si="10"/>
        <v>72.56</v>
      </c>
      <c r="L104" s="19" t="s">
        <v>18</v>
      </c>
    </row>
    <row r="105" s="2" customFormat="1" ht="18" customHeight="1" spans="1:12">
      <c r="A105" s="13"/>
      <c r="B105" s="13" t="s">
        <v>332</v>
      </c>
      <c r="C105" s="13" t="s">
        <v>333</v>
      </c>
      <c r="D105" s="17">
        <v>1</v>
      </c>
      <c r="E105" s="13" t="s">
        <v>334</v>
      </c>
      <c r="F105" s="13" t="s">
        <v>335</v>
      </c>
      <c r="G105" s="17">
        <v>191.55</v>
      </c>
      <c r="H105" s="14">
        <f t="shared" si="8"/>
        <v>31.93</v>
      </c>
      <c r="I105" s="14">
        <v>86.29</v>
      </c>
      <c r="J105" s="14">
        <f t="shared" si="9"/>
        <v>43.15</v>
      </c>
      <c r="K105" s="14">
        <f t="shared" si="10"/>
        <v>75.08</v>
      </c>
      <c r="L105" s="19" t="s">
        <v>18</v>
      </c>
    </row>
    <row r="106" s="2" customFormat="1" ht="18" customHeight="1" spans="1:12">
      <c r="A106" s="13"/>
      <c r="B106" s="13" t="s">
        <v>336</v>
      </c>
      <c r="C106" s="13" t="s">
        <v>337</v>
      </c>
      <c r="D106" s="17">
        <v>1</v>
      </c>
      <c r="E106" s="13" t="s">
        <v>338</v>
      </c>
      <c r="F106" s="13" t="s">
        <v>339</v>
      </c>
      <c r="G106" s="17">
        <v>172.15</v>
      </c>
      <c r="H106" s="14">
        <f t="shared" si="8"/>
        <v>28.69</v>
      </c>
      <c r="I106" s="14">
        <v>81.64</v>
      </c>
      <c r="J106" s="14">
        <f t="shared" si="9"/>
        <v>40.82</v>
      </c>
      <c r="K106" s="14">
        <f t="shared" si="10"/>
        <v>69.51</v>
      </c>
      <c r="L106" s="19" t="s">
        <v>18</v>
      </c>
    </row>
    <row r="107" s="2" customFormat="1" ht="18" customHeight="1" spans="1:12">
      <c r="A107" s="13"/>
      <c r="B107" s="13" t="s">
        <v>340</v>
      </c>
      <c r="C107" s="13" t="s">
        <v>341</v>
      </c>
      <c r="D107" s="17">
        <v>1</v>
      </c>
      <c r="E107" s="13" t="s">
        <v>342</v>
      </c>
      <c r="F107" s="13" t="s">
        <v>343</v>
      </c>
      <c r="G107" s="17">
        <v>198.95</v>
      </c>
      <c r="H107" s="14">
        <f t="shared" si="8"/>
        <v>33.16</v>
      </c>
      <c r="I107" s="14">
        <v>85.62</v>
      </c>
      <c r="J107" s="14">
        <f t="shared" si="9"/>
        <v>42.81</v>
      </c>
      <c r="K107" s="14">
        <f t="shared" si="10"/>
        <v>75.97</v>
      </c>
      <c r="L107" s="19" t="s">
        <v>18</v>
      </c>
    </row>
    <row r="108" s="2" customFormat="1" ht="18" customHeight="1" spans="1:12">
      <c r="A108" s="13"/>
      <c r="B108" s="13"/>
      <c r="C108" s="13"/>
      <c r="D108" s="13"/>
      <c r="E108" s="13" t="s">
        <v>344</v>
      </c>
      <c r="F108" s="13" t="s">
        <v>345</v>
      </c>
      <c r="G108" s="17">
        <v>195.95</v>
      </c>
      <c r="H108" s="14">
        <f t="shared" si="8"/>
        <v>32.66</v>
      </c>
      <c r="I108" s="14">
        <v>84.41</v>
      </c>
      <c r="J108" s="14">
        <f t="shared" si="9"/>
        <v>42.21</v>
      </c>
      <c r="K108" s="14">
        <f t="shared" si="10"/>
        <v>74.87</v>
      </c>
      <c r="L108" s="13" t="s">
        <v>21</v>
      </c>
    </row>
    <row r="109" s="2" customFormat="1" ht="18" customHeight="1" spans="1:12">
      <c r="A109" s="13"/>
      <c r="B109" s="13" t="s">
        <v>346</v>
      </c>
      <c r="C109" s="13" t="s">
        <v>347</v>
      </c>
      <c r="D109" s="17">
        <v>1</v>
      </c>
      <c r="E109" s="13" t="s">
        <v>348</v>
      </c>
      <c r="F109" s="13" t="s">
        <v>349</v>
      </c>
      <c r="G109" s="17">
        <v>199.9</v>
      </c>
      <c r="H109" s="14">
        <f t="shared" si="8"/>
        <v>33.32</v>
      </c>
      <c r="I109" s="14">
        <v>83.28</v>
      </c>
      <c r="J109" s="14">
        <f t="shared" si="9"/>
        <v>41.64</v>
      </c>
      <c r="K109" s="14">
        <f t="shared" si="10"/>
        <v>74.96</v>
      </c>
      <c r="L109" s="13" t="s">
        <v>21</v>
      </c>
    </row>
    <row r="110" s="2" customFormat="1" ht="18" customHeight="1" spans="1:12">
      <c r="A110" s="13"/>
      <c r="B110" s="13"/>
      <c r="C110" s="13"/>
      <c r="D110" s="13"/>
      <c r="E110" s="13" t="s">
        <v>350</v>
      </c>
      <c r="F110" s="13" t="s">
        <v>351</v>
      </c>
      <c r="G110" s="17">
        <v>196.5</v>
      </c>
      <c r="H110" s="14">
        <f t="shared" si="8"/>
        <v>32.75</v>
      </c>
      <c r="I110" s="14">
        <v>84.77</v>
      </c>
      <c r="J110" s="14">
        <f t="shared" si="9"/>
        <v>42.39</v>
      </c>
      <c r="K110" s="14">
        <f t="shared" si="10"/>
        <v>75.14</v>
      </c>
      <c r="L110" s="19" t="s">
        <v>18</v>
      </c>
    </row>
    <row r="111" s="2" customFormat="1" ht="18" customHeight="1" spans="1:12">
      <c r="A111" s="13"/>
      <c r="B111" s="13" t="s">
        <v>352</v>
      </c>
      <c r="C111" s="13" t="s">
        <v>353</v>
      </c>
      <c r="D111" s="17">
        <v>1</v>
      </c>
      <c r="E111" s="13" t="s">
        <v>354</v>
      </c>
      <c r="F111" s="13" t="s">
        <v>355</v>
      </c>
      <c r="G111" s="17">
        <v>176.95</v>
      </c>
      <c r="H111" s="14">
        <f t="shared" si="8"/>
        <v>29.49</v>
      </c>
      <c r="I111" s="14">
        <v>84.65</v>
      </c>
      <c r="J111" s="14">
        <f t="shared" si="9"/>
        <v>42.33</v>
      </c>
      <c r="K111" s="14">
        <f t="shared" si="10"/>
        <v>71.82</v>
      </c>
      <c r="L111" s="19" t="s">
        <v>18</v>
      </c>
    </row>
    <row r="112" s="2" customFormat="1" ht="18" customHeight="1" spans="1:12">
      <c r="A112" s="13"/>
      <c r="B112" s="13" t="s">
        <v>356</v>
      </c>
      <c r="C112" s="13" t="s">
        <v>357</v>
      </c>
      <c r="D112" s="17">
        <v>1</v>
      </c>
      <c r="E112" s="13" t="s">
        <v>358</v>
      </c>
      <c r="F112" s="13" t="s">
        <v>359</v>
      </c>
      <c r="G112" s="17">
        <v>164</v>
      </c>
      <c r="H112" s="14">
        <f t="shared" si="8"/>
        <v>27.33</v>
      </c>
      <c r="I112" s="14">
        <v>84.8</v>
      </c>
      <c r="J112" s="14">
        <f t="shared" si="9"/>
        <v>42.4</v>
      </c>
      <c r="K112" s="14">
        <f t="shared" si="10"/>
        <v>69.73</v>
      </c>
      <c r="L112" s="19" t="s">
        <v>18</v>
      </c>
    </row>
    <row r="113" s="2" customFormat="1" ht="18" customHeight="1" spans="1:12">
      <c r="A113" s="13"/>
      <c r="B113" s="13" t="s">
        <v>360</v>
      </c>
      <c r="C113" s="13" t="s">
        <v>361</v>
      </c>
      <c r="D113" s="17">
        <v>1</v>
      </c>
      <c r="E113" s="13" t="s">
        <v>362</v>
      </c>
      <c r="F113" s="13" t="s">
        <v>363</v>
      </c>
      <c r="G113" s="17">
        <v>199</v>
      </c>
      <c r="H113" s="14">
        <f t="shared" si="8"/>
        <v>33.17</v>
      </c>
      <c r="I113" s="14">
        <v>82.78</v>
      </c>
      <c r="J113" s="14">
        <f t="shared" si="9"/>
        <v>41.39</v>
      </c>
      <c r="K113" s="14">
        <f t="shared" si="10"/>
        <v>74.56</v>
      </c>
      <c r="L113" s="13" t="s">
        <v>21</v>
      </c>
    </row>
    <row r="114" s="2" customFormat="1" ht="18" customHeight="1" spans="1:12">
      <c r="A114" s="13"/>
      <c r="B114" s="13"/>
      <c r="C114" s="13"/>
      <c r="D114" s="13"/>
      <c r="E114" s="13" t="s">
        <v>364</v>
      </c>
      <c r="F114" s="13" t="s">
        <v>365</v>
      </c>
      <c r="G114" s="17">
        <v>197.5</v>
      </c>
      <c r="H114" s="14">
        <f t="shared" si="8"/>
        <v>32.92</v>
      </c>
      <c r="I114" s="14">
        <v>83.61</v>
      </c>
      <c r="J114" s="14">
        <f t="shared" si="9"/>
        <v>41.81</v>
      </c>
      <c r="K114" s="14">
        <f t="shared" si="10"/>
        <v>74.73</v>
      </c>
      <c r="L114" s="19" t="s">
        <v>18</v>
      </c>
    </row>
    <row r="115" s="2" customFormat="1" ht="18" customHeight="1" spans="1:12">
      <c r="A115" s="13"/>
      <c r="B115" s="13" t="s">
        <v>366</v>
      </c>
      <c r="C115" s="13" t="s">
        <v>367</v>
      </c>
      <c r="D115" s="17">
        <v>1</v>
      </c>
      <c r="E115" s="13" t="s">
        <v>368</v>
      </c>
      <c r="F115" s="13" t="s">
        <v>369</v>
      </c>
      <c r="G115" s="17">
        <v>174.05</v>
      </c>
      <c r="H115" s="14">
        <f t="shared" si="8"/>
        <v>29.01</v>
      </c>
      <c r="I115" s="14">
        <v>85.67</v>
      </c>
      <c r="J115" s="14">
        <f t="shared" si="9"/>
        <v>42.84</v>
      </c>
      <c r="K115" s="14">
        <f t="shared" si="10"/>
        <v>71.85</v>
      </c>
      <c r="L115" s="19" t="s">
        <v>18</v>
      </c>
    </row>
    <row r="116" s="2" customFormat="1" ht="18" customHeight="1" spans="1:12">
      <c r="A116" s="13"/>
      <c r="B116" s="13" t="s">
        <v>370</v>
      </c>
      <c r="C116" s="13" t="s">
        <v>371</v>
      </c>
      <c r="D116" s="17">
        <v>1</v>
      </c>
      <c r="E116" s="13" t="s">
        <v>372</v>
      </c>
      <c r="F116" s="13" t="s">
        <v>373</v>
      </c>
      <c r="G116" s="17">
        <v>195.2</v>
      </c>
      <c r="H116" s="14">
        <f t="shared" si="8"/>
        <v>32.53</v>
      </c>
      <c r="I116" s="14">
        <v>83.75</v>
      </c>
      <c r="J116" s="14">
        <f t="shared" si="9"/>
        <v>41.88</v>
      </c>
      <c r="K116" s="14">
        <f t="shared" si="10"/>
        <v>74.41</v>
      </c>
      <c r="L116" s="13" t="s">
        <v>21</v>
      </c>
    </row>
    <row r="117" s="2" customFormat="1" ht="18" customHeight="1" spans="1:12">
      <c r="A117" s="13"/>
      <c r="B117" s="13"/>
      <c r="C117" s="13"/>
      <c r="D117" s="13"/>
      <c r="E117" s="13" t="s">
        <v>374</v>
      </c>
      <c r="F117" s="13" t="s">
        <v>375</v>
      </c>
      <c r="G117" s="17">
        <v>193.25</v>
      </c>
      <c r="H117" s="14">
        <f t="shared" si="8"/>
        <v>32.21</v>
      </c>
      <c r="I117" s="14">
        <v>87.64</v>
      </c>
      <c r="J117" s="14">
        <f t="shared" si="9"/>
        <v>43.82</v>
      </c>
      <c r="K117" s="14">
        <f t="shared" si="10"/>
        <v>76.03</v>
      </c>
      <c r="L117" s="19" t="s">
        <v>18</v>
      </c>
    </row>
    <row r="118" s="2" customFormat="1" ht="18" customHeight="1" spans="1:12">
      <c r="A118" s="13"/>
      <c r="B118" s="13" t="s">
        <v>376</v>
      </c>
      <c r="C118" s="13" t="s">
        <v>377</v>
      </c>
      <c r="D118" s="17">
        <v>1</v>
      </c>
      <c r="E118" s="13" t="s">
        <v>378</v>
      </c>
      <c r="F118" s="13" t="s">
        <v>379</v>
      </c>
      <c r="G118" s="17">
        <v>185.3</v>
      </c>
      <c r="H118" s="14">
        <f t="shared" si="8"/>
        <v>30.88</v>
      </c>
      <c r="I118" s="14">
        <v>82.44</v>
      </c>
      <c r="J118" s="14">
        <f t="shared" si="9"/>
        <v>41.22</v>
      </c>
      <c r="K118" s="14">
        <f t="shared" si="10"/>
        <v>72.1</v>
      </c>
      <c r="L118" s="13" t="s">
        <v>21</v>
      </c>
    </row>
    <row r="119" s="2" customFormat="1" ht="18" customHeight="1" spans="1:12">
      <c r="A119" s="13"/>
      <c r="B119" s="13"/>
      <c r="C119" s="13"/>
      <c r="D119" s="13"/>
      <c r="E119" s="13" t="s">
        <v>380</v>
      </c>
      <c r="F119" s="13" t="s">
        <v>381</v>
      </c>
      <c r="G119" s="17">
        <v>181.05</v>
      </c>
      <c r="H119" s="14">
        <f t="shared" si="8"/>
        <v>30.18</v>
      </c>
      <c r="I119" s="14">
        <v>86.57</v>
      </c>
      <c r="J119" s="14">
        <f t="shared" si="9"/>
        <v>43.29</v>
      </c>
      <c r="K119" s="14">
        <f t="shared" si="10"/>
        <v>73.47</v>
      </c>
      <c r="L119" s="19" t="s">
        <v>18</v>
      </c>
    </row>
    <row r="120" s="2" customFormat="1" ht="18" customHeight="1" spans="1:12">
      <c r="A120" s="13"/>
      <c r="B120" s="13" t="s">
        <v>382</v>
      </c>
      <c r="C120" s="13" t="s">
        <v>383</v>
      </c>
      <c r="D120" s="13">
        <v>1</v>
      </c>
      <c r="E120" s="13" t="s">
        <v>384</v>
      </c>
      <c r="F120" s="13" t="s">
        <v>385</v>
      </c>
      <c r="G120" s="17">
        <v>197.65</v>
      </c>
      <c r="H120" s="14">
        <f t="shared" si="8"/>
        <v>32.94</v>
      </c>
      <c r="I120" s="14">
        <v>83.5</v>
      </c>
      <c r="J120" s="14">
        <f t="shared" si="9"/>
        <v>41.75</v>
      </c>
      <c r="K120" s="14">
        <f t="shared" si="10"/>
        <v>74.69</v>
      </c>
      <c r="L120" s="19" t="s">
        <v>18</v>
      </c>
    </row>
    <row r="121" s="2" customFormat="1" ht="18" customHeight="1" spans="1:12">
      <c r="A121" s="13"/>
      <c r="B121" s="13"/>
      <c r="C121" s="13"/>
      <c r="D121" s="13"/>
      <c r="E121" s="13" t="s">
        <v>386</v>
      </c>
      <c r="F121" s="13" t="s">
        <v>387</v>
      </c>
      <c r="G121" s="17">
        <v>169.15</v>
      </c>
      <c r="H121" s="14">
        <f t="shared" si="8"/>
        <v>28.19</v>
      </c>
      <c r="I121" s="14">
        <v>78.99</v>
      </c>
      <c r="J121" s="14">
        <f t="shared" si="9"/>
        <v>39.5</v>
      </c>
      <c r="K121" s="14">
        <f t="shared" si="10"/>
        <v>67.69</v>
      </c>
      <c r="L121" s="13" t="s">
        <v>21</v>
      </c>
    </row>
    <row r="122" s="2" customFormat="1" ht="18" customHeight="1" spans="1:12">
      <c r="A122" s="13"/>
      <c r="B122" s="13" t="s">
        <v>388</v>
      </c>
      <c r="C122" s="13" t="s">
        <v>389</v>
      </c>
      <c r="D122" s="17">
        <v>1</v>
      </c>
      <c r="E122" s="13" t="s">
        <v>390</v>
      </c>
      <c r="F122" s="13" t="s">
        <v>391</v>
      </c>
      <c r="G122" s="17">
        <v>208.35</v>
      </c>
      <c r="H122" s="14">
        <f t="shared" si="8"/>
        <v>34.73</v>
      </c>
      <c r="I122" s="14">
        <v>82.41</v>
      </c>
      <c r="J122" s="14">
        <f t="shared" si="9"/>
        <v>41.21</v>
      </c>
      <c r="K122" s="14">
        <f t="shared" si="10"/>
        <v>75.94</v>
      </c>
      <c r="L122" s="19" t="s">
        <v>18</v>
      </c>
    </row>
    <row r="123" s="2" customFormat="1" ht="18" customHeight="1" spans="1:12">
      <c r="A123" s="13"/>
      <c r="B123" s="13"/>
      <c r="C123" s="13"/>
      <c r="D123" s="13"/>
      <c r="E123" s="13" t="s">
        <v>392</v>
      </c>
      <c r="F123" s="13" t="s">
        <v>393</v>
      </c>
      <c r="G123" s="17">
        <v>188.55</v>
      </c>
      <c r="H123" s="14">
        <f t="shared" si="8"/>
        <v>31.43</v>
      </c>
      <c r="I123" s="14">
        <v>81.5</v>
      </c>
      <c r="J123" s="14">
        <f t="shared" si="9"/>
        <v>40.75</v>
      </c>
      <c r="K123" s="14">
        <f t="shared" si="10"/>
        <v>72.18</v>
      </c>
      <c r="L123" s="13" t="s">
        <v>21</v>
      </c>
    </row>
    <row r="124" s="2" customFormat="1" ht="18" customHeight="1" spans="1:12">
      <c r="A124" s="13"/>
      <c r="B124" s="13" t="s">
        <v>394</v>
      </c>
      <c r="C124" s="13" t="s">
        <v>395</v>
      </c>
      <c r="D124" s="17">
        <v>1</v>
      </c>
      <c r="E124" s="13" t="s">
        <v>396</v>
      </c>
      <c r="F124" s="13" t="s">
        <v>397</v>
      </c>
      <c r="G124" s="17">
        <v>202.5</v>
      </c>
      <c r="H124" s="14">
        <f t="shared" si="8"/>
        <v>33.75</v>
      </c>
      <c r="I124" s="14">
        <v>85.61</v>
      </c>
      <c r="J124" s="14">
        <f t="shared" si="9"/>
        <v>42.81</v>
      </c>
      <c r="K124" s="14">
        <f t="shared" si="10"/>
        <v>76.56</v>
      </c>
      <c r="L124" s="19" t="s">
        <v>18</v>
      </c>
    </row>
    <row r="125" s="2" customFormat="1" ht="18" customHeight="1" spans="1:12">
      <c r="A125" s="13"/>
      <c r="B125" s="13"/>
      <c r="C125" s="13"/>
      <c r="D125" s="13"/>
      <c r="E125" s="13" t="s">
        <v>398</v>
      </c>
      <c r="F125" s="13" t="s">
        <v>399</v>
      </c>
      <c r="G125" s="17">
        <v>197</v>
      </c>
      <c r="H125" s="14">
        <f t="shared" si="8"/>
        <v>32.83</v>
      </c>
      <c r="I125" s="14">
        <v>87.44</v>
      </c>
      <c r="J125" s="14">
        <f t="shared" si="9"/>
        <v>43.72</v>
      </c>
      <c r="K125" s="14">
        <f t="shared" si="10"/>
        <v>76.55</v>
      </c>
      <c r="L125" s="13" t="s">
        <v>21</v>
      </c>
    </row>
    <row r="126" s="2" customFormat="1" ht="18" customHeight="1" spans="1:12">
      <c r="A126" s="13" t="s">
        <v>400</v>
      </c>
      <c r="B126" s="13" t="s">
        <v>401</v>
      </c>
      <c r="C126" s="13" t="s">
        <v>402</v>
      </c>
      <c r="D126" s="17">
        <v>1</v>
      </c>
      <c r="E126" s="13" t="s">
        <v>403</v>
      </c>
      <c r="F126" s="13" t="s">
        <v>404</v>
      </c>
      <c r="G126" s="17">
        <v>170.85</v>
      </c>
      <c r="H126" s="14">
        <f t="shared" si="8"/>
        <v>28.48</v>
      </c>
      <c r="I126" s="14">
        <v>84.18</v>
      </c>
      <c r="J126" s="14">
        <f t="shared" si="9"/>
        <v>42.09</v>
      </c>
      <c r="K126" s="14">
        <f t="shared" si="10"/>
        <v>70.57</v>
      </c>
      <c r="L126" s="19" t="s">
        <v>18</v>
      </c>
    </row>
    <row r="127" s="2" customFormat="1" ht="18" customHeight="1" spans="1:12">
      <c r="A127" s="13"/>
      <c r="B127" s="13" t="s">
        <v>405</v>
      </c>
      <c r="C127" s="13" t="s">
        <v>406</v>
      </c>
      <c r="D127" s="17">
        <v>1</v>
      </c>
      <c r="E127" s="13" t="s">
        <v>407</v>
      </c>
      <c r="F127" s="13" t="s">
        <v>408</v>
      </c>
      <c r="G127" s="17">
        <v>184.5</v>
      </c>
      <c r="H127" s="14">
        <f t="shared" si="8"/>
        <v>30.75</v>
      </c>
      <c r="I127" s="14">
        <v>82.22</v>
      </c>
      <c r="J127" s="14">
        <f t="shared" si="9"/>
        <v>41.11</v>
      </c>
      <c r="K127" s="14">
        <f t="shared" si="10"/>
        <v>71.86</v>
      </c>
      <c r="L127" s="19" t="s">
        <v>18</v>
      </c>
    </row>
    <row r="128" s="2" customFormat="1" ht="18" customHeight="1" spans="1:12">
      <c r="A128" s="13"/>
      <c r="B128" s="13" t="s">
        <v>409</v>
      </c>
      <c r="C128" s="13" t="s">
        <v>410</v>
      </c>
      <c r="D128" s="17">
        <v>1</v>
      </c>
      <c r="E128" s="13" t="s">
        <v>411</v>
      </c>
      <c r="F128" s="13" t="s">
        <v>412</v>
      </c>
      <c r="G128" s="17">
        <v>196.6</v>
      </c>
      <c r="H128" s="14">
        <f t="shared" ref="H128:H155" si="11">ROUND(G128/6,2)</f>
        <v>32.77</v>
      </c>
      <c r="I128" s="14">
        <v>79.79</v>
      </c>
      <c r="J128" s="14">
        <f t="shared" ref="J128:J142" si="12">ROUND(I128/2,2)</f>
        <v>39.9</v>
      </c>
      <c r="K128" s="14">
        <f t="shared" ref="K128:K142" si="13">H128+J128</f>
        <v>72.67</v>
      </c>
      <c r="L128" s="19" t="s">
        <v>18</v>
      </c>
    </row>
    <row r="129" s="2" customFormat="1" ht="18" customHeight="1" spans="1:12">
      <c r="A129" s="13"/>
      <c r="B129" s="13"/>
      <c r="C129" s="13"/>
      <c r="D129" s="13"/>
      <c r="E129" s="13" t="s">
        <v>413</v>
      </c>
      <c r="F129" s="13" t="s">
        <v>414</v>
      </c>
      <c r="G129" s="17">
        <v>185.3</v>
      </c>
      <c r="H129" s="14">
        <f t="shared" si="11"/>
        <v>30.88</v>
      </c>
      <c r="I129" s="14">
        <v>81.17</v>
      </c>
      <c r="J129" s="14">
        <f t="shared" si="12"/>
        <v>40.59</v>
      </c>
      <c r="K129" s="14">
        <f t="shared" si="13"/>
        <v>71.47</v>
      </c>
      <c r="L129" s="13" t="s">
        <v>21</v>
      </c>
    </row>
    <row r="130" s="2" customFormat="1" ht="18" customHeight="1" spans="1:12">
      <c r="A130" s="13"/>
      <c r="B130" s="13" t="s">
        <v>415</v>
      </c>
      <c r="C130" s="13" t="s">
        <v>416</v>
      </c>
      <c r="D130" s="17">
        <v>2</v>
      </c>
      <c r="E130" s="13" t="s">
        <v>417</v>
      </c>
      <c r="F130" s="13" t="s">
        <v>418</v>
      </c>
      <c r="G130" s="17">
        <v>186.4</v>
      </c>
      <c r="H130" s="14">
        <f t="shared" si="11"/>
        <v>31.07</v>
      </c>
      <c r="I130" s="14">
        <v>86.66</v>
      </c>
      <c r="J130" s="14">
        <f t="shared" si="12"/>
        <v>43.33</v>
      </c>
      <c r="K130" s="14">
        <f t="shared" si="13"/>
        <v>74.4</v>
      </c>
      <c r="L130" s="19" t="s">
        <v>18</v>
      </c>
    </row>
    <row r="131" s="2" customFormat="1" ht="18" customHeight="1" spans="1:12">
      <c r="A131" s="13"/>
      <c r="B131" s="13"/>
      <c r="C131" s="13"/>
      <c r="D131" s="13"/>
      <c r="E131" s="13" t="s">
        <v>419</v>
      </c>
      <c r="F131" s="13" t="s">
        <v>420</v>
      </c>
      <c r="G131" s="17">
        <v>177.65</v>
      </c>
      <c r="H131" s="14">
        <f t="shared" si="11"/>
        <v>29.61</v>
      </c>
      <c r="I131" s="14">
        <v>84.41</v>
      </c>
      <c r="J131" s="14">
        <f t="shared" si="12"/>
        <v>42.21</v>
      </c>
      <c r="K131" s="14">
        <f t="shared" si="13"/>
        <v>71.82</v>
      </c>
      <c r="L131" s="13" t="s">
        <v>21</v>
      </c>
    </row>
    <row r="132" s="2" customFormat="1" ht="18" customHeight="1" spans="1:12">
      <c r="A132" s="13"/>
      <c r="B132" s="13"/>
      <c r="C132" s="13"/>
      <c r="D132" s="13"/>
      <c r="E132" s="13" t="s">
        <v>421</v>
      </c>
      <c r="F132" s="13" t="s">
        <v>422</v>
      </c>
      <c r="G132" s="17">
        <v>176.1</v>
      </c>
      <c r="H132" s="14">
        <f t="shared" si="11"/>
        <v>29.35</v>
      </c>
      <c r="I132" s="14">
        <v>85.18</v>
      </c>
      <c r="J132" s="14">
        <f t="shared" si="12"/>
        <v>42.59</v>
      </c>
      <c r="K132" s="14">
        <f t="shared" si="13"/>
        <v>71.94</v>
      </c>
      <c r="L132" s="19" t="s">
        <v>18</v>
      </c>
    </row>
    <row r="133" s="2" customFormat="1" ht="18" customHeight="1" spans="1:12">
      <c r="A133" s="13"/>
      <c r="B133" s="13"/>
      <c r="C133" s="13"/>
      <c r="D133" s="13"/>
      <c r="E133" s="13" t="s">
        <v>423</v>
      </c>
      <c r="F133" s="13" t="s">
        <v>424</v>
      </c>
      <c r="G133" s="17">
        <v>171.2</v>
      </c>
      <c r="H133" s="14">
        <f t="shared" si="11"/>
        <v>28.53</v>
      </c>
      <c r="I133" s="14">
        <v>81.01</v>
      </c>
      <c r="J133" s="14">
        <f t="shared" si="12"/>
        <v>40.51</v>
      </c>
      <c r="K133" s="14">
        <f t="shared" si="13"/>
        <v>69.04</v>
      </c>
      <c r="L133" s="13" t="s">
        <v>21</v>
      </c>
    </row>
    <row r="134" s="2" customFormat="1" ht="18" customHeight="1" spans="1:12">
      <c r="A134" s="13"/>
      <c r="B134" s="13" t="s">
        <v>425</v>
      </c>
      <c r="C134" s="13" t="s">
        <v>426</v>
      </c>
      <c r="D134" s="17">
        <v>1</v>
      </c>
      <c r="E134" s="13" t="s">
        <v>427</v>
      </c>
      <c r="F134" s="13" t="s">
        <v>428</v>
      </c>
      <c r="G134" s="17">
        <v>173.2</v>
      </c>
      <c r="H134" s="14">
        <f t="shared" si="11"/>
        <v>28.87</v>
      </c>
      <c r="I134" s="14">
        <v>83.69</v>
      </c>
      <c r="J134" s="14">
        <f t="shared" si="12"/>
        <v>41.85</v>
      </c>
      <c r="K134" s="14">
        <f t="shared" si="13"/>
        <v>70.72</v>
      </c>
      <c r="L134" s="19" t="s">
        <v>18</v>
      </c>
    </row>
    <row r="135" s="2" customFormat="1" ht="18" customHeight="1" spans="1:12">
      <c r="A135" s="13"/>
      <c r="B135" s="13" t="s">
        <v>429</v>
      </c>
      <c r="C135" s="13" t="s">
        <v>430</v>
      </c>
      <c r="D135" s="17">
        <v>1</v>
      </c>
      <c r="E135" s="13" t="s">
        <v>431</v>
      </c>
      <c r="F135" s="13" t="s">
        <v>432</v>
      </c>
      <c r="G135" s="17">
        <v>175.6</v>
      </c>
      <c r="H135" s="14">
        <f t="shared" si="11"/>
        <v>29.27</v>
      </c>
      <c r="I135" s="14">
        <v>78.42</v>
      </c>
      <c r="J135" s="14">
        <f t="shared" si="12"/>
        <v>39.21</v>
      </c>
      <c r="K135" s="14">
        <f t="shared" si="13"/>
        <v>68.48</v>
      </c>
      <c r="L135" s="13" t="s">
        <v>21</v>
      </c>
    </row>
    <row r="136" s="2" customFormat="1" ht="18" customHeight="1" spans="1:12">
      <c r="A136" s="13"/>
      <c r="B136" s="13"/>
      <c r="C136" s="13"/>
      <c r="D136" s="13"/>
      <c r="E136" s="13" t="s">
        <v>433</v>
      </c>
      <c r="F136" s="13" t="s">
        <v>434</v>
      </c>
      <c r="G136" s="17">
        <v>163.3</v>
      </c>
      <c r="H136" s="14">
        <f t="shared" si="11"/>
        <v>27.22</v>
      </c>
      <c r="I136" s="14">
        <v>83.32</v>
      </c>
      <c r="J136" s="14">
        <f t="shared" si="12"/>
        <v>41.66</v>
      </c>
      <c r="K136" s="14">
        <f t="shared" si="13"/>
        <v>68.88</v>
      </c>
      <c r="L136" s="19" t="s">
        <v>18</v>
      </c>
    </row>
    <row r="137" s="2" customFormat="1" ht="18" customHeight="1" spans="1:12">
      <c r="A137" s="13"/>
      <c r="B137" s="13" t="s">
        <v>360</v>
      </c>
      <c r="C137" s="13" t="s">
        <v>435</v>
      </c>
      <c r="D137" s="17">
        <v>1</v>
      </c>
      <c r="E137" s="13" t="s">
        <v>436</v>
      </c>
      <c r="F137" s="13" t="s">
        <v>437</v>
      </c>
      <c r="G137" s="17">
        <v>215</v>
      </c>
      <c r="H137" s="14">
        <f t="shared" si="11"/>
        <v>35.83</v>
      </c>
      <c r="I137" s="14">
        <v>86.1</v>
      </c>
      <c r="J137" s="14">
        <f t="shared" si="12"/>
        <v>43.05</v>
      </c>
      <c r="K137" s="14">
        <f t="shared" si="13"/>
        <v>78.88</v>
      </c>
      <c r="L137" s="19" t="s">
        <v>18</v>
      </c>
    </row>
    <row r="138" s="2" customFormat="1" ht="18" customHeight="1" spans="1:12">
      <c r="A138" s="13"/>
      <c r="B138" s="13"/>
      <c r="C138" s="13"/>
      <c r="D138" s="13"/>
      <c r="E138" s="13" t="s">
        <v>438</v>
      </c>
      <c r="F138" s="13" t="s">
        <v>439</v>
      </c>
      <c r="G138" s="17">
        <v>194</v>
      </c>
      <c r="H138" s="14">
        <f t="shared" si="11"/>
        <v>32.33</v>
      </c>
      <c r="I138" s="14">
        <v>73.8</v>
      </c>
      <c r="J138" s="14">
        <f t="shared" si="12"/>
        <v>36.9</v>
      </c>
      <c r="K138" s="14">
        <f t="shared" si="13"/>
        <v>69.23</v>
      </c>
      <c r="L138" s="13" t="s">
        <v>21</v>
      </c>
    </row>
    <row r="139" s="2" customFormat="1" ht="18" customHeight="1" spans="1:12">
      <c r="A139" s="13"/>
      <c r="B139" s="13" t="s">
        <v>440</v>
      </c>
      <c r="C139" s="13" t="s">
        <v>441</v>
      </c>
      <c r="D139" s="17">
        <v>1</v>
      </c>
      <c r="E139" s="13" t="s">
        <v>442</v>
      </c>
      <c r="F139" s="13" t="s">
        <v>443</v>
      </c>
      <c r="G139" s="17">
        <v>192.3</v>
      </c>
      <c r="H139" s="14">
        <f t="shared" si="11"/>
        <v>32.05</v>
      </c>
      <c r="I139" s="14">
        <v>83.75</v>
      </c>
      <c r="J139" s="14">
        <f t="shared" si="12"/>
        <v>41.88</v>
      </c>
      <c r="K139" s="14">
        <f t="shared" si="13"/>
        <v>73.93</v>
      </c>
      <c r="L139" s="19" t="s">
        <v>18</v>
      </c>
    </row>
    <row r="140" s="2" customFormat="1" ht="18" customHeight="1" spans="1:12">
      <c r="A140" s="13"/>
      <c r="B140" s="13" t="s">
        <v>444</v>
      </c>
      <c r="C140" s="13" t="s">
        <v>445</v>
      </c>
      <c r="D140" s="17">
        <v>2</v>
      </c>
      <c r="E140" s="13" t="s">
        <v>446</v>
      </c>
      <c r="F140" s="13" t="s">
        <v>447</v>
      </c>
      <c r="G140" s="17">
        <v>205.6</v>
      </c>
      <c r="H140" s="14">
        <f t="shared" si="11"/>
        <v>34.27</v>
      </c>
      <c r="I140" s="14">
        <v>83.94</v>
      </c>
      <c r="J140" s="14">
        <f t="shared" si="12"/>
        <v>41.97</v>
      </c>
      <c r="K140" s="14">
        <f t="shared" si="13"/>
        <v>76.24</v>
      </c>
      <c r="L140" s="19" t="s">
        <v>18</v>
      </c>
    </row>
    <row r="141" s="2" customFormat="1" ht="18" customHeight="1" spans="1:12">
      <c r="A141" s="13"/>
      <c r="B141" s="13"/>
      <c r="C141" s="13"/>
      <c r="D141" s="13"/>
      <c r="E141" s="13" t="s">
        <v>448</v>
      </c>
      <c r="F141" s="13" t="s">
        <v>449</v>
      </c>
      <c r="G141" s="17">
        <v>193.75</v>
      </c>
      <c r="H141" s="14">
        <f t="shared" si="11"/>
        <v>32.29</v>
      </c>
      <c r="I141" s="14">
        <v>82.84</v>
      </c>
      <c r="J141" s="14">
        <f t="shared" si="12"/>
        <v>41.42</v>
      </c>
      <c r="K141" s="14">
        <f t="shared" si="13"/>
        <v>73.71</v>
      </c>
      <c r="L141" s="19" t="s">
        <v>18</v>
      </c>
    </row>
    <row r="142" s="2" customFormat="1" ht="18" customHeight="1" spans="1:12">
      <c r="A142" s="13"/>
      <c r="B142" s="13"/>
      <c r="C142" s="13"/>
      <c r="D142" s="13"/>
      <c r="E142" s="13" t="s">
        <v>450</v>
      </c>
      <c r="F142" s="13" t="s">
        <v>451</v>
      </c>
      <c r="G142" s="17">
        <v>181.8</v>
      </c>
      <c r="H142" s="14">
        <f t="shared" si="11"/>
        <v>30.3</v>
      </c>
      <c r="I142" s="14">
        <v>85.59</v>
      </c>
      <c r="J142" s="14">
        <f t="shared" si="12"/>
        <v>42.8</v>
      </c>
      <c r="K142" s="14">
        <f t="shared" si="13"/>
        <v>73.1</v>
      </c>
      <c r="L142" s="13" t="s">
        <v>21</v>
      </c>
    </row>
    <row r="143" s="2" customFormat="1" ht="18" customHeight="1" spans="1:12">
      <c r="A143" s="13"/>
      <c r="B143" s="13"/>
      <c r="C143" s="13"/>
      <c r="D143" s="13"/>
      <c r="E143" s="13" t="s">
        <v>452</v>
      </c>
      <c r="F143" s="13" t="s">
        <v>453</v>
      </c>
      <c r="G143" s="17">
        <v>178.4</v>
      </c>
      <c r="H143" s="14">
        <f t="shared" si="11"/>
        <v>29.73</v>
      </c>
      <c r="I143" s="14" t="s">
        <v>70</v>
      </c>
      <c r="J143" s="14" t="s">
        <v>70</v>
      </c>
      <c r="K143" s="14">
        <v>29.73</v>
      </c>
      <c r="L143" s="13" t="s">
        <v>21</v>
      </c>
    </row>
    <row r="144" s="2" customFormat="1" ht="18" customHeight="1" spans="1:12">
      <c r="A144" s="13"/>
      <c r="B144" s="13" t="s">
        <v>454</v>
      </c>
      <c r="C144" s="13" t="s">
        <v>455</v>
      </c>
      <c r="D144" s="17">
        <v>1</v>
      </c>
      <c r="E144" s="13" t="s">
        <v>456</v>
      </c>
      <c r="F144" s="13" t="s">
        <v>457</v>
      </c>
      <c r="G144" s="17">
        <v>178.1</v>
      </c>
      <c r="H144" s="14">
        <f t="shared" si="11"/>
        <v>29.68</v>
      </c>
      <c r="I144" s="14">
        <v>83.05</v>
      </c>
      <c r="J144" s="14">
        <f>ROUND(I144/2,2)</f>
        <v>41.53</v>
      </c>
      <c r="K144" s="14">
        <f>H144+J144</f>
        <v>71.21</v>
      </c>
      <c r="L144" s="19" t="s">
        <v>18</v>
      </c>
    </row>
    <row r="145" s="2" customFormat="1" ht="18" customHeight="1" spans="1:12">
      <c r="A145" s="13"/>
      <c r="B145" s="13" t="s">
        <v>458</v>
      </c>
      <c r="C145" s="22" t="s">
        <v>459</v>
      </c>
      <c r="D145" s="13">
        <v>2</v>
      </c>
      <c r="E145" s="13" t="s">
        <v>460</v>
      </c>
      <c r="F145" s="13" t="s">
        <v>461</v>
      </c>
      <c r="G145" s="17">
        <v>184.05</v>
      </c>
      <c r="H145" s="14">
        <f t="shared" si="11"/>
        <v>30.68</v>
      </c>
      <c r="I145" s="14">
        <v>82.34</v>
      </c>
      <c r="J145" s="14">
        <f>ROUND(I145/2,2)</f>
        <v>41.17</v>
      </c>
      <c r="K145" s="14">
        <f>H145+J145</f>
        <v>71.85</v>
      </c>
      <c r="L145" s="19" t="s">
        <v>18</v>
      </c>
    </row>
    <row r="146" s="2" customFormat="1" ht="18" customHeight="1" spans="1:12">
      <c r="A146" s="13"/>
      <c r="B146" s="13" t="s">
        <v>462</v>
      </c>
      <c r="C146" s="13" t="s">
        <v>463</v>
      </c>
      <c r="D146" s="17">
        <v>1</v>
      </c>
      <c r="E146" s="13" t="s">
        <v>464</v>
      </c>
      <c r="F146" s="13" t="s">
        <v>465</v>
      </c>
      <c r="G146" s="17">
        <v>179.7</v>
      </c>
      <c r="H146" s="14">
        <f t="shared" si="11"/>
        <v>29.95</v>
      </c>
      <c r="I146" s="14">
        <v>79.88</v>
      </c>
      <c r="J146" s="14">
        <f>ROUND(I146/2,2)</f>
        <v>39.94</v>
      </c>
      <c r="K146" s="14">
        <f>H146+J146</f>
        <v>69.89</v>
      </c>
      <c r="L146" s="19" t="s">
        <v>18</v>
      </c>
    </row>
    <row r="147" s="2" customFormat="1" ht="18" customHeight="1" spans="1:12">
      <c r="A147" s="13"/>
      <c r="B147" s="13"/>
      <c r="C147" s="13"/>
      <c r="D147" s="13"/>
      <c r="E147" s="13" t="s">
        <v>466</v>
      </c>
      <c r="F147" s="13" t="s">
        <v>467</v>
      </c>
      <c r="G147" s="17">
        <v>148.9</v>
      </c>
      <c r="H147" s="14">
        <f t="shared" si="11"/>
        <v>24.82</v>
      </c>
      <c r="I147" s="14">
        <v>80.77</v>
      </c>
      <c r="J147" s="14">
        <f>ROUND(I147/2,2)</f>
        <v>40.39</v>
      </c>
      <c r="K147" s="14">
        <f>H147+J147</f>
        <v>65.21</v>
      </c>
      <c r="L147" s="13" t="s">
        <v>21</v>
      </c>
    </row>
    <row r="148" s="2" customFormat="1" ht="18" customHeight="1" spans="1:12">
      <c r="A148" s="13"/>
      <c r="B148" s="13" t="s">
        <v>468</v>
      </c>
      <c r="C148" s="22" t="s">
        <v>469</v>
      </c>
      <c r="D148" s="17">
        <v>2</v>
      </c>
      <c r="E148" s="13" t="s">
        <v>470</v>
      </c>
      <c r="F148" s="13" t="s">
        <v>471</v>
      </c>
      <c r="G148" s="17">
        <v>202.4</v>
      </c>
      <c r="H148" s="14">
        <f t="shared" si="11"/>
        <v>33.73</v>
      </c>
      <c r="I148" s="14" t="s">
        <v>70</v>
      </c>
      <c r="J148" s="14" t="s">
        <v>70</v>
      </c>
      <c r="K148" s="14">
        <v>33.73</v>
      </c>
      <c r="L148" s="13" t="s">
        <v>21</v>
      </c>
    </row>
    <row r="149" s="2" customFormat="1" ht="18" customHeight="1" spans="1:12">
      <c r="A149" s="13"/>
      <c r="B149" s="13" t="s">
        <v>472</v>
      </c>
      <c r="C149" s="13" t="s">
        <v>473</v>
      </c>
      <c r="D149" s="17">
        <v>1</v>
      </c>
      <c r="E149" s="13" t="s">
        <v>474</v>
      </c>
      <c r="F149" s="13" t="s">
        <v>475</v>
      </c>
      <c r="G149" s="17">
        <v>157.55</v>
      </c>
      <c r="H149" s="14">
        <f t="shared" si="11"/>
        <v>26.26</v>
      </c>
      <c r="I149" s="14">
        <v>90</v>
      </c>
      <c r="J149" s="14">
        <f t="shared" ref="J149:J155" si="14">ROUND(I149/2,2)</f>
        <v>45</v>
      </c>
      <c r="K149" s="14">
        <f t="shared" ref="K149:K155" si="15">H149+J149</f>
        <v>71.26</v>
      </c>
      <c r="L149" s="19" t="s">
        <v>18</v>
      </c>
    </row>
    <row r="150" s="2" customFormat="1" ht="18" customHeight="1" spans="1:12">
      <c r="A150" s="13" t="s">
        <v>476</v>
      </c>
      <c r="B150" s="13" t="s">
        <v>477</v>
      </c>
      <c r="C150" s="13" t="s">
        <v>478</v>
      </c>
      <c r="D150" s="17">
        <v>1</v>
      </c>
      <c r="E150" s="13" t="s">
        <v>479</v>
      </c>
      <c r="F150" s="13" t="s">
        <v>480</v>
      </c>
      <c r="G150" s="17">
        <v>212.7</v>
      </c>
      <c r="H150" s="14">
        <f t="shared" si="11"/>
        <v>35.45</v>
      </c>
      <c r="I150" s="14">
        <v>85.17</v>
      </c>
      <c r="J150" s="14">
        <f t="shared" si="14"/>
        <v>42.59</v>
      </c>
      <c r="K150" s="14">
        <f t="shared" si="15"/>
        <v>78.04</v>
      </c>
      <c r="L150" s="19" t="s">
        <v>18</v>
      </c>
    </row>
    <row r="151" s="2" customFormat="1" ht="18" customHeight="1" spans="1:12">
      <c r="A151" s="13"/>
      <c r="B151" s="13"/>
      <c r="C151" s="13"/>
      <c r="D151" s="13"/>
      <c r="E151" s="13" t="s">
        <v>481</v>
      </c>
      <c r="F151" s="13" t="s">
        <v>482</v>
      </c>
      <c r="G151" s="17">
        <v>192.2</v>
      </c>
      <c r="H151" s="14">
        <f t="shared" si="11"/>
        <v>32.03</v>
      </c>
      <c r="I151" s="14">
        <v>86.01</v>
      </c>
      <c r="J151" s="14">
        <f t="shared" si="14"/>
        <v>43.01</v>
      </c>
      <c r="K151" s="14">
        <f t="shared" si="15"/>
        <v>75.04</v>
      </c>
      <c r="L151" s="13" t="s">
        <v>21</v>
      </c>
    </row>
    <row r="152" s="2" customFormat="1" ht="18" customHeight="1" spans="1:12">
      <c r="A152" s="13"/>
      <c r="B152" s="13" t="s">
        <v>483</v>
      </c>
      <c r="C152" s="13" t="s">
        <v>484</v>
      </c>
      <c r="D152" s="17">
        <v>1</v>
      </c>
      <c r="E152" s="13" t="s">
        <v>485</v>
      </c>
      <c r="F152" s="13" t="s">
        <v>486</v>
      </c>
      <c r="G152" s="17">
        <v>193.55</v>
      </c>
      <c r="H152" s="14">
        <f t="shared" si="11"/>
        <v>32.26</v>
      </c>
      <c r="I152" s="14">
        <v>83.7</v>
      </c>
      <c r="J152" s="14">
        <f t="shared" si="14"/>
        <v>41.85</v>
      </c>
      <c r="K152" s="14">
        <f t="shared" si="15"/>
        <v>74.11</v>
      </c>
      <c r="L152" s="19" t="s">
        <v>18</v>
      </c>
    </row>
    <row r="153" s="2" customFormat="1" ht="18" customHeight="1" spans="1:12">
      <c r="A153" s="13"/>
      <c r="B153" s="13"/>
      <c r="C153" s="13"/>
      <c r="D153" s="13"/>
      <c r="E153" s="13" t="s">
        <v>487</v>
      </c>
      <c r="F153" s="13" t="s">
        <v>488</v>
      </c>
      <c r="G153" s="17">
        <v>182.7</v>
      </c>
      <c r="H153" s="14">
        <f t="shared" si="11"/>
        <v>30.45</v>
      </c>
      <c r="I153" s="14">
        <v>85.38</v>
      </c>
      <c r="J153" s="14">
        <f t="shared" si="14"/>
        <v>42.69</v>
      </c>
      <c r="K153" s="14">
        <f t="shared" si="15"/>
        <v>73.14</v>
      </c>
      <c r="L153" s="13" t="s">
        <v>21</v>
      </c>
    </row>
    <row r="154" s="2" customFormat="1" ht="18" customHeight="1" spans="1:12">
      <c r="A154" s="13" t="s">
        <v>489</v>
      </c>
      <c r="B154" s="13" t="s">
        <v>490</v>
      </c>
      <c r="C154" s="13" t="s">
        <v>491</v>
      </c>
      <c r="D154" s="17">
        <v>1</v>
      </c>
      <c r="E154" s="13" t="s">
        <v>492</v>
      </c>
      <c r="F154" s="13" t="s">
        <v>493</v>
      </c>
      <c r="G154" s="17">
        <v>200</v>
      </c>
      <c r="H154" s="14">
        <f t="shared" si="11"/>
        <v>33.33</v>
      </c>
      <c r="I154" s="14">
        <v>82.61</v>
      </c>
      <c r="J154" s="14">
        <f t="shared" si="14"/>
        <v>41.31</v>
      </c>
      <c r="K154" s="14">
        <f t="shared" si="15"/>
        <v>74.64</v>
      </c>
      <c r="L154" s="19" t="s">
        <v>18</v>
      </c>
    </row>
    <row r="155" s="2" customFormat="1" ht="18" customHeight="1" spans="1:12">
      <c r="A155" s="13"/>
      <c r="B155" s="13"/>
      <c r="C155" s="13"/>
      <c r="D155" s="13"/>
      <c r="E155" s="13" t="s">
        <v>494</v>
      </c>
      <c r="F155" s="13" t="s">
        <v>495</v>
      </c>
      <c r="G155" s="17">
        <v>192</v>
      </c>
      <c r="H155" s="14">
        <f t="shared" si="11"/>
        <v>32</v>
      </c>
      <c r="I155" s="14">
        <v>84.42</v>
      </c>
      <c r="J155" s="14">
        <f t="shared" si="14"/>
        <v>42.21</v>
      </c>
      <c r="K155" s="14">
        <f t="shared" si="15"/>
        <v>74.21</v>
      </c>
      <c r="L155" s="13" t="s">
        <v>21</v>
      </c>
    </row>
    <row r="156" s="2" customFormat="1" ht="18" customHeight="1" spans="1:12">
      <c r="A156" s="13" t="s">
        <v>496</v>
      </c>
      <c r="B156" s="13" t="s">
        <v>29</v>
      </c>
      <c r="C156" s="13" t="s">
        <v>497</v>
      </c>
      <c r="D156" s="17">
        <v>1</v>
      </c>
      <c r="E156" s="13" t="s">
        <v>498</v>
      </c>
      <c r="F156" s="13" t="s">
        <v>499</v>
      </c>
      <c r="G156" s="17">
        <v>179</v>
      </c>
      <c r="H156" s="14">
        <f t="shared" ref="H156:H178" si="16">ROUND(G156/6,2)</f>
        <v>29.83</v>
      </c>
      <c r="I156" s="14">
        <v>80.2</v>
      </c>
      <c r="J156" s="14">
        <f t="shared" ref="J156:J184" si="17">ROUND(I156/2,2)</f>
        <v>40.1</v>
      </c>
      <c r="K156" s="14">
        <f t="shared" ref="K156:K178" si="18">H156+J156</f>
        <v>69.93</v>
      </c>
      <c r="L156" s="19" t="s">
        <v>18</v>
      </c>
    </row>
    <row r="157" s="2" customFormat="1" ht="18" customHeight="1" spans="1:12">
      <c r="A157" s="13"/>
      <c r="B157" s="13"/>
      <c r="C157" s="13"/>
      <c r="D157" s="13"/>
      <c r="E157" s="13" t="s">
        <v>500</v>
      </c>
      <c r="F157" s="13" t="s">
        <v>501</v>
      </c>
      <c r="G157" s="17">
        <v>177</v>
      </c>
      <c r="H157" s="14">
        <f t="shared" si="16"/>
        <v>29.5</v>
      </c>
      <c r="I157" s="14">
        <v>76.15</v>
      </c>
      <c r="J157" s="14">
        <f t="shared" si="17"/>
        <v>38.08</v>
      </c>
      <c r="K157" s="14">
        <f t="shared" si="18"/>
        <v>67.58</v>
      </c>
      <c r="L157" s="13" t="s">
        <v>21</v>
      </c>
    </row>
    <row r="158" s="2" customFormat="1" ht="18" customHeight="1" spans="1:12">
      <c r="A158" s="13" t="s">
        <v>502</v>
      </c>
      <c r="B158" s="13" t="s">
        <v>503</v>
      </c>
      <c r="C158" s="13" t="s">
        <v>504</v>
      </c>
      <c r="D158" s="17">
        <v>1</v>
      </c>
      <c r="E158" s="13" t="s">
        <v>505</v>
      </c>
      <c r="F158" s="13" t="s">
        <v>506</v>
      </c>
      <c r="G158" s="17">
        <v>213.5</v>
      </c>
      <c r="H158" s="14">
        <f t="shared" si="16"/>
        <v>35.58</v>
      </c>
      <c r="I158" s="14">
        <v>85.44</v>
      </c>
      <c r="J158" s="14">
        <f t="shared" si="17"/>
        <v>42.72</v>
      </c>
      <c r="K158" s="14">
        <f t="shared" si="18"/>
        <v>78.3</v>
      </c>
      <c r="L158" s="19" t="s">
        <v>18</v>
      </c>
    </row>
    <row r="159" s="2" customFormat="1" ht="18" customHeight="1" spans="1:12">
      <c r="A159" s="13"/>
      <c r="B159" s="13"/>
      <c r="C159" s="13"/>
      <c r="D159" s="13"/>
      <c r="E159" s="13" t="s">
        <v>507</v>
      </c>
      <c r="F159" s="13" t="s">
        <v>508</v>
      </c>
      <c r="G159" s="17">
        <v>208.5</v>
      </c>
      <c r="H159" s="14">
        <f t="shared" si="16"/>
        <v>34.75</v>
      </c>
      <c r="I159" s="14">
        <v>86.41</v>
      </c>
      <c r="J159" s="14">
        <f t="shared" si="17"/>
        <v>43.21</v>
      </c>
      <c r="K159" s="14">
        <f t="shared" si="18"/>
        <v>77.96</v>
      </c>
      <c r="L159" s="13" t="s">
        <v>21</v>
      </c>
    </row>
    <row r="160" s="2" customFormat="1" ht="18" customHeight="1" spans="1:12">
      <c r="A160" s="13" t="s">
        <v>509</v>
      </c>
      <c r="B160" s="13" t="s">
        <v>510</v>
      </c>
      <c r="C160" s="13" t="s">
        <v>511</v>
      </c>
      <c r="D160" s="17">
        <v>1</v>
      </c>
      <c r="E160" s="13" t="s">
        <v>512</v>
      </c>
      <c r="F160" s="13" t="s">
        <v>513</v>
      </c>
      <c r="G160" s="17">
        <v>221.5</v>
      </c>
      <c r="H160" s="14">
        <f t="shared" si="16"/>
        <v>36.92</v>
      </c>
      <c r="I160" s="14">
        <v>85.31</v>
      </c>
      <c r="J160" s="14">
        <f t="shared" si="17"/>
        <v>42.66</v>
      </c>
      <c r="K160" s="14">
        <f t="shared" si="18"/>
        <v>79.58</v>
      </c>
      <c r="L160" s="19" t="s">
        <v>18</v>
      </c>
    </row>
    <row r="161" s="2" customFormat="1" ht="18" customHeight="1" spans="1:12">
      <c r="A161" s="13"/>
      <c r="B161" s="13"/>
      <c r="C161" s="13"/>
      <c r="D161" s="13"/>
      <c r="E161" s="13" t="s">
        <v>514</v>
      </c>
      <c r="F161" s="13" t="s">
        <v>515</v>
      </c>
      <c r="G161" s="17">
        <v>204.5</v>
      </c>
      <c r="H161" s="14">
        <f t="shared" si="16"/>
        <v>34.08</v>
      </c>
      <c r="I161" s="14">
        <v>81.67</v>
      </c>
      <c r="J161" s="14">
        <f t="shared" si="17"/>
        <v>40.84</v>
      </c>
      <c r="K161" s="14">
        <f t="shared" si="18"/>
        <v>74.92</v>
      </c>
      <c r="L161" s="13" t="s">
        <v>21</v>
      </c>
    </row>
    <row r="162" s="2" customFormat="1" ht="18" customHeight="1" spans="1:12">
      <c r="A162" s="13"/>
      <c r="B162" s="13" t="s">
        <v>516</v>
      </c>
      <c r="C162" s="13" t="s">
        <v>517</v>
      </c>
      <c r="D162" s="17">
        <v>1</v>
      </c>
      <c r="E162" s="13" t="s">
        <v>518</v>
      </c>
      <c r="F162" s="13" t="s">
        <v>519</v>
      </c>
      <c r="G162" s="17">
        <v>181.7</v>
      </c>
      <c r="H162" s="14">
        <f t="shared" si="16"/>
        <v>30.28</v>
      </c>
      <c r="I162" s="14">
        <v>79.2</v>
      </c>
      <c r="J162" s="14">
        <f t="shared" si="17"/>
        <v>39.6</v>
      </c>
      <c r="K162" s="14">
        <f t="shared" si="18"/>
        <v>69.88</v>
      </c>
      <c r="L162" s="13" t="s">
        <v>21</v>
      </c>
    </row>
    <row r="163" s="2" customFormat="1" ht="18" customHeight="1" spans="1:12">
      <c r="A163" s="13"/>
      <c r="B163" s="13"/>
      <c r="C163" s="13"/>
      <c r="D163" s="13"/>
      <c r="E163" s="13" t="s">
        <v>520</v>
      </c>
      <c r="F163" s="13" t="s">
        <v>521</v>
      </c>
      <c r="G163" s="17">
        <v>171.6</v>
      </c>
      <c r="H163" s="14">
        <f t="shared" si="16"/>
        <v>28.6</v>
      </c>
      <c r="I163" s="14">
        <v>83.47</v>
      </c>
      <c r="J163" s="14">
        <f t="shared" si="17"/>
        <v>41.74</v>
      </c>
      <c r="K163" s="14">
        <f t="shared" si="18"/>
        <v>70.34</v>
      </c>
      <c r="L163" s="19" t="s">
        <v>18</v>
      </c>
    </row>
    <row r="164" s="2" customFormat="1" ht="18" customHeight="1" spans="1:12">
      <c r="A164" s="13" t="s">
        <v>522</v>
      </c>
      <c r="B164" s="13" t="s">
        <v>523</v>
      </c>
      <c r="C164" s="13" t="s">
        <v>524</v>
      </c>
      <c r="D164" s="17">
        <v>2</v>
      </c>
      <c r="E164" s="13" t="s">
        <v>525</v>
      </c>
      <c r="F164" s="13" t="s">
        <v>526</v>
      </c>
      <c r="G164" s="17">
        <v>196.5</v>
      </c>
      <c r="H164" s="14">
        <f t="shared" si="16"/>
        <v>32.75</v>
      </c>
      <c r="I164" s="14">
        <v>79.82</v>
      </c>
      <c r="J164" s="14">
        <f t="shared" si="17"/>
        <v>39.91</v>
      </c>
      <c r="K164" s="14">
        <f t="shared" si="18"/>
        <v>72.66</v>
      </c>
      <c r="L164" s="19" t="s">
        <v>18</v>
      </c>
    </row>
    <row r="165" s="2" customFormat="1" ht="18" customHeight="1" spans="1:12">
      <c r="A165" s="13"/>
      <c r="B165" s="13"/>
      <c r="C165" s="13"/>
      <c r="D165" s="13"/>
      <c r="E165" s="13" t="s">
        <v>527</v>
      </c>
      <c r="F165" s="13" t="s">
        <v>528</v>
      </c>
      <c r="G165" s="17">
        <v>171</v>
      </c>
      <c r="H165" s="14">
        <f t="shared" si="16"/>
        <v>28.5</v>
      </c>
      <c r="I165" s="14">
        <v>78.26</v>
      </c>
      <c r="J165" s="14">
        <f t="shared" si="17"/>
        <v>39.13</v>
      </c>
      <c r="K165" s="14">
        <f t="shared" si="18"/>
        <v>67.63</v>
      </c>
      <c r="L165" s="13" t="s">
        <v>21</v>
      </c>
    </row>
    <row r="166" s="2" customFormat="1" ht="18" customHeight="1" spans="1:12">
      <c r="A166" s="13"/>
      <c r="B166" s="13"/>
      <c r="C166" s="13"/>
      <c r="D166" s="13"/>
      <c r="E166" s="13" t="s">
        <v>529</v>
      </c>
      <c r="F166" s="13" t="s">
        <v>530</v>
      </c>
      <c r="G166" s="17">
        <v>169.5</v>
      </c>
      <c r="H166" s="14">
        <f t="shared" si="16"/>
        <v>28.25</v>
      </c>
      <c r="I166" s="14">
        <v>80.86</v>
      </c>
      <c r="J166" s="14">
        <f t="shared" si="17"/>
        <v>40.43</v>
      </c>
      <c r="K166" s="14">
        <f t="shared" si="18"/>
        <v>68.68</v>
      </c>
      <c r="L166" s="19" t="s">
        <v>18</v>
      </c>
    </row>
    <row r="167" s="2" customFormat="1" ht="18" customHeight="1" spans="1:12">
      <c r="A167" s="13"/>
      <c r="B167" s="13"/>
      <c r="C167" s="13"/>
      <c r="D167" s="13"/>
      <c r="E167" s="13" t="s">
        <v>531</v>
      </c>
      <c r="F167" s="13" t="s">
        <v>532</v>
      </c>
      <c r="G167" s="17">
        <v>168</v>
      </c>
      <c r="H167" s="14">
        <f t="shared" si="16"/>
        <v>28</v>
      </c>
      <c r="I167" s="14">
        <v>79.97</v>
      </c>
      <c r="J167" s="14">
        <f t="shared" si="17"/>
        <v>39.99</v>
      </c>
      <c r="K167" s="14">
        <f t="shared" si="18"/>
        <v>67.99</v>
      </c>
      <c r="L167" s="13" t="s">
        <v>21</v>
      </c>
    </row>
    <row r="168" s="2" customFormat="1" ht="18" customHeight="1" spans="1:12">
      <c r="A168" s="13" t="s">
        <v>533</v>
      </c>
      <c r="B168" s="13" t="s">
        <v>534</v>
      </c>
      <c r="C168" s="13" t="s">
        <v>535</v>
      </c>
      <c r="D168" s="17">
        <v>1</v>
      </c>
      <c r="E168" s="13" t="s">
        <v>536</v>
      </c>
      <c r="F168" s="13" t="s">
        <v>537</v>
      </c>
      <c r="G168" s="17">
        <v>220.5</v>
      </c>
      <c r="H168" s="14">
        <f t="shared" si="16"/>
        <v>36.75</v>
      </c>
      <c r="I168" s="14">
        <v>82.16</v>
      </c>
      <c r="J168" s="14">
        <f t="shared" si="17"/>
        <v>41.08</v>
      </c>
      <c r="K168" s="14">
        <f t="shared" si="18"/>
        <v>77.83</v>
      </c>
      <c r="L168" s="19" t="s">
        <v>18</v>
      </c>
    </row>
    <row r="169" s="2" customFormat="1" ht="18" customHeight="1" spans="1:12">
      <c r="A169" s="13"/>
      <c r="B169" s="13"/>
      <c r="C169" s="13"/>
      <c r="D169" s="13"/>
      <c r="E169" s="13" t="s">
        <v>538</v>
      </c>
      <c r="F169" s="13" t="s">
        <v>539</v>
      </c>
      <c r="G169" s="17">
        <v>199</v>
      </c>
      <c r="H169" s="14">
        <f t="shared" si="16"/>
        <v>33.17</v>
      </c>
      <c r="I169" s="14">
        <v>82.96</v>
      </c>
      <c r="J169" s="14">
        <f t="shared" si="17"/>
        <v>41.48</v>
      </c>
      <c r="K169" s="14">
        <f t="shared" si="18"/>
        <v>74.65</v>
      </c>
      <c r="L169" s="13" t="s">
        <v>21</v>
      </c>
    </row>
    <row r="170" s="2" customFormat="1" ht="18" customHeight="1" spans="1:12">
      <c r="A170" s="13" t="s">
        <v>540</v>
      </c>
      <c r="B170" s="13" t="s">
        <v>29</v>
      </c>
      <c r="C170" s="13" t="s">
        <v>541</v>
      </c>
      <c r="D170" s="17">
        <v>1</v>
      </c>
      <c r="E170" s="13" t="s">
        <v>542</v>
      </c>
      <c r="F170" s="22" t="s">
        <v>543</v>
      </c>
      <c r="G170" s="17">
        <v>205.5</v>
      </c>
      <c r="H170" s="14">
        <f t="shared" si="16"/>
        <v>34.25</v>
      </c>
      <c r="I170" s="14">
        <v>88.77</v>
      </c>
      <c r="J170" s="14">
        <f t="shared" si="17"/>
        <v>44.39</v>
      </c>
      <c r="K170" s="14">
        <f t="shared" si="18"/>
        <v>78.64</v>
      </c>
      <c r="L170" s="19" t="s">
        <v>18</v>
      </c>
    </row>
    <row r="171" s="2" customFormat="1" ht="18" customHeight="1" spans="1:12">
      <c r="A171" s="13"/>
      <c r="B171" s="13"/>
      <c r="C171" s="13"/>
      <c r="D171" s="13"/>
      <c r="E171" s="13" t="s">
        <v>544</v>
      </c>
      <c r="F171" s="22" t="s">
        <v>545</v>
      </c>
      <c r="G171" s="17">
        <v>195</v>
      </c>
      <c r="H171" s="14">
        <f t="shared" si="16"/>
        <v>32.5</v>
      </c>
      <c r="I171" s="14">
        <v>79.21</v>
      </c>
      <c r="J171" s="14">
        <f t="shared" si="17"/>
        <v>39.61</v>
      </c>
      <c r="K171" s="14">
        <f t="shared" si="18"/>
        <v>72.11</v>
      </c>
      <c r="L171" s="13" t="s">
        <v>21</v>
      </c>
    </row>
    <row r="172" s="2" customFormat="1" ht="18" customHeight="1" spans="1:12">
      <c r="A172" s="13" t="s">
        <v>546</v>
      </c>
      <c r="B172" s="13" t="s">
        <v>547</v>
      </c>
      <c r="C172" s="13" t="s">
        <v>548</v>
      </c>
      <c r="D172" s="17">
        <v>1</v>
      </c>
      <c r="E172" s="13" t="s">
        <v>549</v>
      </c>
      <c r="F172" s="22" t="s">
        <v>550</v>
      </c>
      <c r="G172" s="17">
        <v>213</v>
      </c>
      <c r="H172" s="14">
        <f t="shared" si="16"/>
        <v>35.5</v>
      </c>
      <c r="I172" s="14">
        <v>79.64</v>
      </c>
      <c r="J172" s="14">
        <f t="shared" si="17"/>
        <v>39.82</v>
      </c>
      <c r="K172" s="14">
        <f t="shared" si="18"/>
        <v>75.32</v>
      </c>
      <c r="L172" s="19" t="s">
        <v>18</v>
      </c>
    </row>
    <row r="173" s="2" customFormat="1" ht="18" customHeight="1" spans="1:12">
      <c r="A173" s="13"/>
      <c r="B173" s="13"/>
      <c r="C173" s="13"/>
      <c r="D173" s="13"/>
      <c r="E173" s="13" t="s">
        <v>551</v>
      </c>
      <c r="F173" s="22" t="s">
        <v>552</v>
      </c>
      <c r="G173" s="17">
        <v>201</v>
      </c>
      <c r="H173" s="14">
        <f t="shared" si="16"/>
        <v>33.5</v>
      </c>
      <c r="I173" s="14">
        <v>79.03</v>
      </c>
      <c r="J173" s="14">
        <f t="shared" si="17"/>
        <v>39.52</v>
      </c>
      <c r="K173" s="14">
        <f t="shared" si="18"/>
        <v>73.02</v>
      </c>
      <c r="L173" s="13" t="s">
        <v>21</v>
      </c>
    </row>
    <row r="174" s="2" customFormat="1" ht="18" customHeight="1" spans="1:12">
      <c r="A174" s="13" t="s">
        <v>553</v>
      </c>
      <c r="B174" s="13" t="s">
        <v>29</v>
      </c>
      <c r="C174" s="13" t="s">
        <v>554</v>
      </c>
      <c r="D174" s="17">
        <v>1</v>
      </c>
      <c r="E174" s="13" t="s">
        <v>555</v>
      </c>
      <c r="F174" s="22" t="s">
        <v>556</v>
      </c>
      <c r="G174" s="17">
        <v>212.5</v>
      </c>
      <c r="H174" s="14">
        <f t="shared" si="16"/>
        <v>35.42</v>
      </c>
      <c r="I174" s="14">
        <v>84.17</v>
      </c>
      <c r="J174" s="14">
        <f t="shared" si="17"/>
        <v>42.09</v>
      </c>
      <c r="K174" s="14">
        <f t="shared" si="18"/>
        <v>77.51</v>
      </c>
      <c r="L174" s="13" t="s">
        <v>21</v>
      </c>
    </row>
    <row r="175" s="2" customFormat="1" ht="18" customHeight="1" spans="1:12">
      <c r="A175" s="13"/>
      <c r="B175" s="13"/>
      <c r="C175" s="13"/>
      <c r="D175" s="13"/>
      <c r="E175" s="13" t="s">
        <v>557</v>
      </c>
      <c r="F175" s="22" t="s">
        <v>558</v>
      </c>
      <c r="G175" s="17">
        <v>205</v>
      </c>
      <c r="H175" s="14">
        <f t="shared" si="16"/>
        <v>34.17</v>
      </c>
      <c r="I175" s="14">
        <v>86.92</v>
      </c>
      <c r="J175" s="14">
        <f t="shared" si="17"/>
        <v>43.46</v>
      </c>
      <c r="K175" s="14">
        <f t="shared" si="18"/>
        <v>77.63</v>
      </c>
      <c r="L175" s="19" t="s">
        <v>18</v>
      </c>
    </row>
    <row r="176" s="2" customFormat="1" ht="18" customHeight="1" spans="1:12">
      <c r="A176" s="13" t="s">
        <v>559</v>
      </c>
      <c r="B176" s="13" t="s">
        <v>560</v>
      </c>
      <c r="C176" s="13" t="s">
        <v>561</v>
      </c>
      <c r="D176" s="17">
        <v>1</v>
      </c>
      <c r="E176" s="13" t="s">
        <v>562</v>
      </c>
      <c r="F176" s="22" t="s">
        <v>563</v>
      </c>
      <c r="G176" s="17">
        <v>185.5</v>
      </c>
      <c r="H176" s="14">
        <f t="shared" si="16"/>
        <v>30.92</v>
      </c>
      <c r="I176" s="14">
        <v>81.08</v>
      </c>
      <c r="J176" s="14">
        <f t="shared" si="17"/>
        <v>40.54</v>
      </c>
      <c r="K176" s="14">
        <f t="shared" si="18"/>
        <v>71.46</v>
      </c>
      <c r="L176" s="19" t="s">
        <v>18</v>
      </c>
    </row>
    <row r="177" s="2" customFormat="1" ht="18" customHeight="1" spans="1:12">
      <c r="A177" s="13"/>
      <c r="B177" s="13"/>
      <c r="C177" s="13"/>
      <c r="D177" s="13"/>
      <c r="E177" s="13" t="s">
        <v>564</v>
      </c>
      <c r="F177" s="22" t="s">
        <v>565</v>
      </c>
      <c r="G177" s="17">
        <v>179.5</v>
      </c>
      <c r="H177" s="14">
        <f t="shared" si="16"/>
        <v>29.92</v>
      </c>
      <c r="I177" s="14">
        <v>81.9</v>
      </c>
      <c r="J177" s="14">
        <f t="shared" si="17"/>
        <v>40.95</v>
      </c>
      <c r="K177" s="14">
        <f t="shared" si="18"/>
        <v>70.87</v>
      </c>
      <c r="L177" s="13" t="s">
        <v>21</v>
      </c>
    </row>
    <row r="178" s="2" customFormat="1" ht="18" customHeight="1" spans="1:12">
      <c r="A178" s="13" t="s">
        <v>566</v>
      </c>
      <c r="B178" s="13" t="s">
        <v>29</v>
      </c>
      <c r="C178" s="13" t="s">
        <v>567</v>
      </c>
      <c r="D178" s="17">
        <v>3</v>
      </c>
      <c r="E178" s="13" t="s">
        <v>568</v>
      </c>
      <c r="F178" s="13" t="s">
        <v>569</v>
      </c>
      <c r="G178" s="17">
        <v>235</v>
      </c>
      <c r="H178" s="14">
        <f t="shared" si="16"/>
        <v>39.17</v>
      </c>
      <c r="I178" s="14">
        <v>82.9</v>
      </c>
      <c r="J178" s="14">
        <f t="shared" si="17"/>
        <v>41.45</v>
      </c>
      <c r="K178" s="14">
        <f t="shared" si="18"/>
        <v>80.62</v>
      </c>
      <c r="L178" s="19" t="s">
        <v>18</v>
      </c>
    </row>
    <row r="179" s="2" customFormat="1" ht="18" customHeight="1" spans="1:12">
      <c r="A179" s="13"/>
      <c r="B179" s="13"/>
      <c r="C179" s="13"/>
      <c r="D179" s="13"/>
      <c r="E179" s="13" t="s">
        <v>570</v>
      </c>
      <c r="F179" s="13" t="s">
        <v>571</v>
      </c>
      <c r="G179" s="17">
        <v>222.5</v>
      </c>
      <c r="H179" s="14">
        <f t="shared" ref="H179:H202" si="19">ROUND(G179/6,2)</f>
        <v>37.08</v>
      </c>
      <c r="I179" s="14">
        <v>80.38</v>
      </c>
      <c r="J179" s="14">
        <f t="shared" si="17"/>
        <v>40.19</v>
      </c>
      <c r="K179" s="14">
        <f t="shared" ref="K179:K202" si="20">H179+J179</f>
        <v>77.27</v>
      </c>
      <c r="L179" s="19" t="s">
        <v>18</v>
      </c>
    </row>
    <row r="180" s="2" customFormat="1" ht="18" customHeight="1" spans="1:12">
      <c r="A180" s="13"/>
      <c r="B180" s="13"/>
      <c r="C180" s="13"/>
      <c r="D180" s="13"/>
      <c r="E180" s="13" t="s">
        <v>572</v>
      </c>
      <c r="F180" s="13" t="s">
        <v>573</v>
      </c>
      <c r="G180" s="17">
        <v>218</v>
      </c>
      <c r="H180" s="14">
        <f t="shared" si="19"/>
        <v>36.33</v>
      </c>
      <c r="I180" s="14">
        <v>81.73</v>
      </c>
      <c r="J180" s="14">
        <f t="shared" si="17"/>
        <v>40.87</v>
      </c>
      <c r="K180" s="14">
        <f t="shared" si="20"/>
        <v>77.2</v>
      </c>
      <c r="L180" s="13" t="s">
        <v>21</v>
      </c>
    </row>
    <row r="181" s="2" customFormat="1" ht="18" customHeight="1" spans="1:12">
      <c r="A181" s="13"/>
      <c r="B181" s="13"/>
      <c r="C181" s="13"/>
      <c r="D181" s="13"/>
      <c r="E181" s="13" t="s">
        <v>574</v>
      </c>
      <c r="F181" s="13" t="s">
        <v>575</v>
      </c>
      <c r="G181" s="17">
        <v>214.5</v>
      </c>
      <c r="H181" s="14">
        <f t="shared" si="19"/>
        <v>35.75</v>
      </c>
      <c r="I181" s="14">
        <v>84.67</v>
      </c>
      <c r="J181" s="14">
        <f t="shared" si="17"/>
        <v>42.34</v>
      </c>
      <c r="K181" s="14">
        <f t="shared" si="20"/>
        <v>78.09</v>
      </c>
      <c r="L181" s="19" t="s">
        <v>18</v>
      </c>
    </row>
    <row r="182" s="2" customFormat="1" ht="18" customHeight="1" spans="1:12">
      <c r="A182" s="13"/>
      <c r="B182" s="13"/>
      <c r="C182" s="13"/>
      <c r="D182" s="13"/>
      <c r="E182" s="13" t="s">
        <v>576</v>
      </c>
      <c r="F182" s="13" t="s">
        <v>577</v>
      </c>
      <c r="G182" s="17">
        <v>211.5</v>
      </c>
      <c r="H182" s="14">
        <f t="shared" si="19"/>
        <v>35.25</v>
      </c>
      <c r="I182" s="14">
        <v>80.72</v>
      </c>
      <c r="J182" s="14">
        <f t="shared" si="17"/>
        <v>40.36</v>
      </c>
      <c r="K182" s="14">
        <f t="shared" si="20"/>
        <v>75.61</v>
      </c>
      <c r="L182" s="13" t="s">
        <v>21</v>
      </c>
    </row>
    <row r="183" s="2" customFormat="1" ht="18" customHeight="1" spans="1:12">
      <c r="A183" s="13"/>
      <c r="B183" s="13"/>
      <c r="C183" s="13"/>
      <c r="D183" s="13"/>
      <c r="E183" s="13" t="s">
        <v>578</v>
      </c>
      <c r="F183" s="13" t="s">
        <v>579</v>
      </c>
      <c r="G183" s="17">
        <v>209</v>
      </c>
      <c r="H183" s="14">
        <f t="shared" si="19"/>
        <v>34.83</v>
      </c>
      <c r="I183" s="14">
        <v>82.14</v>
      </c>
      <c r="J183" s="14">
        <f t="shared" si="17"/>
        <v>41.07</v>
      </c>
      <c r="K183" s="14">
        <f t="shared" si="20"/>
        <v>75.9</v>
      </c>
      <c r="L183" s="13" t="s">
        <v>21</v>
      </c>
    </row>
    <row r="184" s="2" customFormat="1" ht="18" customHeight="1" spans="1:12">
      <c r="A184" s="13" t="s">
        <v>580</v>
      </c>
      <c r="B184" s="13" t="s">
        <v>124</v>
      </c>
      <c r="C184" s="13" t="s">
        <v>581</v>
      </c>
      <c r="D184" s="17">
        <v>1</v>
      </c>
      <c r="E184" s="13" t="s">
        <v>582</v>
      </c>
      <c r="F184" s="13" t="s">
        <v>583</v>
      </c>
      <c r="G184" s="17">
        <v>223.5</v>
      </c>
      <c r="H184" s="14">
        <f t="shared" si="19"/>
        <v>37.25</v>
      </c>
      <c r="I184" s="14">
        <v>85.48</v>
      </c>
      <c r="J184" s="14">
        <f t="shared" si="17"/>
        <v>42.74</v>
      </c>
      <c r="K184" s="14">
        <f t="shared" si="20"/>
        <v>79.99</v>
      </c>
      <c r="L184" s="19" t="s">
        <v>18</v>
      </c>
    </row>
    <row r="185" s="2" customFormat="1" ht="18" customHeight="1" spans="1:12">
      <c r="A185" s="13"/>
      <c r="B185" s="13"/>
      <c r="C185" s="13"/>
      <c r="D185" s="13"/>
      <c r="E185" s="13" t="s">
        <v>584</v>
      </c>
      <c r="F185" s="13" t="s">
        <v>585</v>
      </c>
      <c r="G185" s="17">
        <v>198.5</v>
      </c>
      <c r="H185" s="14">
        <f t="shared" si="19"/>
        <v>33.08</v>
      </c>
      <c r="I185" s="14" t="s">
        <v>70</v>
      </c>
      <c r="J185" s="14" t="s">
        <v>70</v>
      </c>
      <c r="K185" s="14">
        <v>33.08</v>
      </c>
      <c r="L185" s="13" t="s">
        <v>21</v>
      </c>
    </row>
    <row r="186" s="2" customFormat="1" ht="18" customHeight="1" spans="1:12">
      <c r="A186" s="13"/>
      <c r="B186" s="13" t="s">
        <v>29</v>
      </c>
      <c r="C186" s="13" t="s">
        <v>586</v>
      </c>
      <c r="D186" s="17">
        <v>1</v>
      </c>
      <c r="E186" s="13" t="s">
        <v>587</v>
      </c>
      <c r="F186" s="13" t="s">
        <v>588</v>
      </c>
      <c r="G186" s="17">
        <v>207.5</v>
      </c>
      <c r="H186" s="14">
        <f t="shared" si="19"/>
        <v>34.58</v>
      </c>
      <c r="I186" s="14">
        <v>80.02</v>
      </c>
      <c r="J186" s="14">
        <f t="shared" ref="J186:J191" si="21">ROUND(I186/2,2)</f>
        <v>40.01</v>
      </c>
      <c r="K186" s="14">
        <f t="shared" si="20"/>
        <v>74.59</v>
      </c>
      <c r="L186" s="19" t="s">
        <v>18</v>
      </c>
    </row>
    <row r="187" s="2" customFormat="1" ht="18" customHeight="1" spans="1:12">
      <c r="A187" s="13"/>
      <c r="B187" s="13"/>
      <c r="C187" s="13"/>
      <c r="D187" s="13"/>
      <c r="E187" s="13" t="s">
        <v>589</v>
      </c>
      <c r="F187" s="13" t="s">
        <v>590</v>
      </c>
      <c r="G187" s="17">
        <v>196.5</v>
      </c>
      <c r="H187" s="14">
        <f t="shared" si="19"/>
        <v>32.75</v>
      </c>
      <c r="I187" s="14">
        <v>79.68</v>
      </c>
      <c r="J187" s="14">
        <f t="shared" si="21"/>
        <v>39.84</v>
      </c>
      <c r="K187" s="14">
        <f t="shared" si="20"/>
        <v>72.59</v>
      </c>
      <c r="L187" s="13" t="s">
        <v>21</v>
      </c>
    </row>
    <row r="188" s="2" customFormat="1" ht="18" customHeight="1" spans="1:12">
      <c r="A188" s="13" t="s">
        <v>591</v>
      </c>
      <c r="B188" s="13" t="s">
        <v>29</v>
      </c>
      <c r="C188" s="13" t="s">
        <v>592</v>
      </c>
      <c r="D188" s="17">
        <v>2</v>
      </c>
      <c r="E188" s="13" t="s">
        <v>593</v>
      </c>
      <c r="F188" s="13" t="s">
        <v>594</v>
      </c>
      <c r="G188" s="17">
        <v>219.5</v>
      </c>
      <c r="H188" s="14">
        <f t="shared" si="19"/>
        <v>36.58</v>
      </c>
      <c r="I188" s="14">
        <v>84.3</v>
      </c>
      <c r="J188" s="14">
        <f t="shared" si="21"/>
        <v>42.15</v>
      </c>
      <c r="K188" s="14">
        <f t="shared" si="20"/>
        <v>78.73</v>
      </c>
      <c r="L188" s="19" t="s">
        <v>18</v>
      </c>
    </row>
    <row r="189" s="2" customFormat="1" ht="18" customHeight="1" spans="1:12">
      <c r="A189" s="13"/>
      <c r="B189" s="13"/>
      <c r="C189" s="13"/>
      <c r="D189" s="13"/>
      <c r="E189" s="13" t="s">
        <v>595</v>
      </c>
      <c r="F189" s="13" t="s">
        <v>596</v>
      </c>
      <c r="G189" s="17">
        <v>216.5</v>
      </c>
      <c r="H189" s="14">
        <f t="shared" si="19"/>
        <v>36.08</v>
      </c>
      <c r="I189" s="14">
        <v>81.92</v>
      </c>
      <c r="J189" s="14">
        <f t="shared" si="21"/>
        <v>40.96</v>
      </c>
      <c r="K189" s="14">
        <f t="shared" si="20"/>
        <v>77.04</v>
      </c>
      <c r="L189" s="19" t="s">
        <v>18</v>
      </c>
    </row>
    <row r="190" s="2" customFormat="1" ht="18" customHeight="1" spans="1:12">
      <c r="A190" s="13"/>
      <c r="B190" s="13"/>
      <c r="C190" s="13"/>
      <c r="D190" s="13"/>
      <c r="E190" s="13" t="s">
        <v>597</v>
      </c>
      <c r="F190" s="13" t="s">
        <v>598</v>
      </c>
      <c r="G190" s="17">
        <v>209</v>
      </c>
      <c r="H190" s="14">
        <f t="shared" si="19"/>
        <v>34.83</v>
      </c>
      <c r="I190" s="14">
        <v>80.21</v>
      </c>
      <c r="J190" s="14">
        <f t="shared" si="21"/>
        <v>40.11</v>
      </c>
      <c r="K190" s="14">
        <f t="shared" si="20"/>
        <v>74.94</v>
      </c>
      <c r="L190" s="13" t="s">
        <v>21</v>
      </c>
    </row>
    <row r="191" s="2" customFormat="1" ht="18" customHeight="1" spans="1:12">
      <c r="A191" s="13"/>
      <c r="B191" s="13"/>
      <c r="C191" s="13"/>
      <c r="D191" s="13"/>
      <c r="E191" s="13" t="s">
        <v>599</v>
      </c>
      <c r="F191" s="13" t="s">
        <v>600</v>
      </c>
      <c r="G191" s="17">
        <v>209</v>
      </c>
      <c r="H191" s="14">
        <f t="shared" si="19"/>
        <v>34.83</v>
      </c>
      <c r="I191" s="14">
        <v>83.64</v>
      </c>
      <c r="J191" s="14">
        <f t="shared" si="21"/>
        <v>41.82</v>
      </c>
      <c r="K191" s="14">
        <f t="shared" si="20"/>
        <v>76.65</v>
      </c>
      <c r="L191" s="13" t="s">
        <v>21</v>
      </c>
    </row>
    <row r="192" spans="1:4">
      <c r="A192" s="20"/>
      <c r="B192" s="20"/>
      <c r="C192" s="20"/>
      <c r="D192" s="20"/>
    </row>
    <row r="193" spans="1:4">
      <c r="A193" s="20"/>
      <c r="B193" s="20"/>
      <c r="C193" s="20"/>
      <c r="D193" s="20"/>
    </row>
    <row r="194" spans="1:4">
      <c r="A194" s="20"/>
      <c r="B194" s="20"/>
      <c r="C194" s="20"/>
      <c r="D194" s="20"/>
    </row>
    <row r="195" spans="1:4">
      <c r="A195" s="20"/>
      <c r="B195" s="20"/>
      <c r="C195" s="20"/>
      <c r="D195" s="20"/>
    </row>
    <row r="196" spans="1:4">
      <c r="A196" s="20"/>
      <c r="B196" s="20"/>
      <c r="C196" s="20"/>
      <c r="D196" s="20"/>
    </row>
    <row r="197" spans="1:4">
      <c r="A197" s="20"/>
      <c r="B197" s="20"/>
      <c r="C197" s="20"/>
      <c r="D197" s="20"/>
    </row>
    <row r="198" spans="1:4">
      <c r="A198" s="20"/>
      <c r="B198" s="20"/>
      <c r="C198" s="20"/>
      <c r="D198" s="20"/>
    </row>
    <row r="199" spans="1:4">
      <c r="A199" s="20"/>
      <c r="B199" s="20"/>
      <c r="C199" s="20"/>
      <c r="D199" s="20"/>
    </row>
    <row r="200" spans="1:4">
      <c r="A200" s="20"/>
      <c r="B200" s="20"/>
      <c r="C200" s="20"/>
      <c r="D200" s="20"/>
    </row>
    <row r="201" spans="1:4">
      <c r="A201" s="20"/>
      <c r="B201" s="20"/>
      <c r="C201" s="20"/>
      <c r="D201" s="20"/>
    </row>
    <row r="202" spans="1:4">
      <c r="A202" s="20"/>
      <c r="B202" s="20"/>
      <c r="C202" s="20"/>
      <c r="D202" s="20"/>
    </row>
    <row r="203" spans="1:4">
      <c r="A203" s="20"/>
      <c r="B203" s="20"/>
      <c r="C203" s="20"/>
      <c r="D203" s="20"/>
    </row>
    <row r="204" spans="1:4">
      <c r="A204" s="20"/>
      <c r="B204" s="20"/>
      <c r="C204" s="20"/>
      <c r="D204" s="20"/>
    </row>
    <row r="205" spans="1:4">
      <c r="A205" s="20"/>
      <c r="B205" s="20"/>
      <c r="C205" s="20"/>
      <c r="D205" s="20"/>
    </row>
    <row r="206" spans="1:4">
      <c r="A206" s="20"/>
      <c r="B206" s="20"/>
      <c r="C206" s="20"/>
      <c r="D206" s="20"/>
    </row>
  </sheetData>
  <mergeCells count="267">
    <mergeCell ref="A1:L1"/>
    <mergeCell ref="A3:A6"/>
    <mergeCell ref="A7:A8"/>
    <mergeCell ref="A9:A10"/>
    <mergeCell ref="A11:A17"/>
    <mergeCell ref="A18:A23"/>
    <mergeCell ref="A24:A27"/>
    <mergeCell ref="A28:A32"/>
    <mergeCell ref="A33:A36"/>
    <mergeCell ref="A37:A40"/>
    <mergeCell ref="A41:A51"/>
    <mergeCell ref="A52:A54"/>
    <mergeCell ref="A55:A56"/>
    <mergeCell ref="A57:A60"/>
    <mergeCell ref="A61:A62"/>
    <mergeCell ref="A63:A68"/>
    <mergeCell ref="A69:A72"/>
    <mergeCell ref="A73:A74"/>
    <mergeCell ref="A75:A78"/>
    <mergeCell ref="A79:A80"/>
    <mergeCell ref="A81:A84"/>
    <mergeCell ref="A85:A88"/>
    <mergeCell ref="A89:A90"/>
    <mergeCell ref="A91:A92"/>
    <mergeCell ref="A93:A94"/>
    <mergeCell ref="A95:A98"/>
    <mergeCell ref="A99:A125"/>
    <mergeCell ref="A126:A149"/>
    <mergeCell ref="A150:A153"/>
    <mergeCell ref="A154:A155"/>
    <mergeCell ref="A156:A157"/>
    <mergeCell ref="A158:A159"/>
    <mergeCell ref="A160:A163"/>
    <mergeCell ref="A164:A167"/>
    <mergeCell ref="A168:A169"/>
    <mergeCell ref="A170:A171"/>
    <mergeCell ref="A172:A173"/>
    <mergeCell ref="A174:A175"/>
    <mergeCell ref="A176:A177"/>
    <mergeCell ref="A178:A183"/>
    <mergeCell ref="A184:A187"/>
    <mergeCell ref="A188:A191"/>
    <mergeCell ref="B3:B4"/>
    <mergeCell ref="B5:B6"/>
    <mergeCell ref="B7:B8"/>
    <mergeCell ref="B9:B10"/>
    <mergeCell ref="B12:B13"/>
    <mergeCell ref="B14:B15"/>
    <mergeCell ref="B16:B17"/>
    <mergeCell ref="B18:B23"/>
    <mergeCell ref="B24:B27"/>
    <mergeCell ref="B28:B32"/>
    <mergeCell ref="B33:B34"/>
    <mergeCell ref="B35:B36"/>
    <mergeCell ref="B37:B38"/>
    <mergeCell ref="B39:B40"/>
    <mergeCell ref="B41:B42"/>
    <mergeCell ref="B44:B45"/>
    <mergeCell ref="B46:B47"/>
    <mergeCell ref="B48:B49"/>
    <mergeCell ref="B50:B51"/>
    <mergeCell ref="B52:B54"/>
    <mergeCell ref="B55:B56"/>
    <mergeCell ref="B57:B58"/>
    <mergeCell ref="B59:B60"/>
    <mergeCell ref="B61:B62"/>
    <mergeCell ref="B63:B64"/>
    <mergeCell ref="B65:B66"/>
    <mergeCell ref="B67:B68"/>
    <mergeCell ref="B69:B70"/>
    <mergeCell ref="B71:B72"/>
    <mergeCell ref="B73:B74"/>
    <mergeCell ref="B75:B76"/>
    <mergeCell ref="B77:B78"/>
    <mergeCell ref="B79:B80"/>
    <mergeCell ref="B81:B82"/>
    <mergeCell ref="B83:B84"/>
    <mergeCell ref="B85:B86"/>
    <mergeCell ref="B87:B88"/>
    <mergeCell ref="B89:B90"/>
    <mergeCell ref="B91:B92"/>
    <mergeCell ref="B93:B94"/>
    <mergeCell ref="B95:B96"/>
    <mergeCell ref="B97:B98"/>
    <mergeCell ref="B99:B100"/>
    <mergeCell ref="B101:B102"/>
    <mergeCell ref="B107:B108"/>
    <mergeCell ref="B109:B110"/>
    <mergeCell ref="B113:B114"/>
    <mergeCell ref="B116:B117"/>
    <mergeCell ref="B118:B119"/>
    <mergeCell ref="B120:B121"/>
    <mergeCell ref="B122:B123"/>
    <mergeCell ref="B124:B125"/>
    <mergeCell ref="B128:B129"/>
    <mergeCell ref="B130:B133"/>
    <mergeCell ref="B135:B136"/>
    <mergeCell ref="B137:B138"/>
    <mergeCell ref="B140:B143"/>
    <mergeCell ref="B146:B147"/>
    <mergeCell ref="B150:B151"/>
    <mergeCell ref="B152:B153"/>
    <mergeCell ref="B154:B155"/>
    <mergeCell ref="B156:B157"/>
    <mergeCell ref="B158:B159"/>
    <mergeCell ref="B160:B161"/>
    <mergeCell ref="B162:B163"/>
    <mergeCell ref="B164:B167"/>
    <mergeCell ref="B168:B169"/>
    <mergeCell ref="B170:B171"/>
    <mergeCell ref="B172:B173"/>
    <mergeCell ref="B174:B175"/>
    <mergeCell ref="B176:B177"/>
    <mergeCell ref="B178:B183"/>
    <mergeCell ref="B184:B185"/>
    <mergeCell ref="B186:B187"/>
    <mergeCell ref="B188:B191"/>
    <mergeCell ref="C3:C4"/>
    <mergeCell ref="C5:C6"/>
    <mergeCell ref="C7:C8"/>
    <mergeCell ref="C9:C10"/>
    <mergeCell ref="C12:C13"/>
    <mergeCell ref="C14:C15"/>
    <mergeCell ref="C16:C17"/>
    <mergeCell ref="C18:C23"/>
    <mergeCell ref="C24:C27"/>
    <mergeCell ref="C28:C32"/>
    <mergeCell ref="C33:C34"/>
    <mergeCell ref="C35:C36"/>
    <mergeCell ref="C37:C38"/>
    <mergeCell ref="C39:C40"/>
    <mergeCell ref="C41:C42"/>
    <mergeCell ref="C44:C45"/>
    <mergeCell ref="C46:C47"/>
    <mergeCell ref="C48:C49"/>
    <mergeCell ref="C50:C51"/>
    <mergeCell ref="C52:C54"/>
    <mergeCell ref="C55:C56"/>
    <mergeCell ref="C57:C58"/>
    <mergeCell ref="C59:C60"/>
    <mergeCell ref="C61:C62"/>
    <mergeCell ref="C63:C64"/>
    <mergeCell ref="C65:C66"/>
    <mergeCell ref="C67:C68"/>
    <mergeCell ref="C69:C70"/>
    <mergeCell ref="C71:C72"/>
    <mergeCell ref="C73:C74"/>
    <mergeCell ref="C75:C76"/>
    <mergeCell ref="C77:C78"/>
    <mergeCell ref="C79:C80"/>
    <mergeCell ref="C81:C82"/>
    <mergeCell ref="C83:C84"/>
    <mergeCell ref="C85:C86"/>
    <mergeCell ref="C87:C88"/>
    <mergeCell ref="C89:C90"/>
    <mergeCell ref="C91:C92"/>
    <mergeCell ref="C93:C94"/>
    <mergeCell ref="C95:C96"/>
    <mergeCell ref="C97:C98"/>
    <mergeCell ref="C99:C100"/>
    <mergeCell ref="C101:C102"/>
    <mergeCell ref="C107:C108"/>
    <mergeCell ref="C109:C110"/>
    <mergeCell ref="C113:C114"/>
    <mergeCell ref="C116:C117"/>
    <mergeCell ref="C118:C119"/>
    <mergeCell ref="C120:C121"/>
    <mergeCell ref="C122:C123"/>
    <mergeCell ref="C124:C125"/>
    <mergeCell ref="C128:C129"/>
    <mergeCell ref="C130:C133"/>
    <mergeCell ref="C135:C136"/>
    <mergeCell ref="C137:C138"/>
    <mergeCell ref="C140:C143"/>
    <mergeCell ref="C146:C147"/>
    <mergeCell ref="C150:C151"/>
    <mergeCell ref="C152:C153"/>
    <mergeCell ref="C154:C155"/>
    <mergeCell ref="C156:C157"/>
    <mergeCell ref="C158:C159"/>
    <mergeCell ref="C160:C161"/>
    <mergeCell ref="C162:C163"/>
    <mergeCell ref="C164:C167"/>
    <mergeCell ref="C168:C169"/>
    <mergeCell ref="C170:C171"/>
    <mergeCell ref="C172:C173"/>
    <mergeCell ref="C174:C175"/>
    <mergeCell ref="C176:C177"/>
    <mergeCell ref="C178:C183"/>
    <mergeCell ref="C184:C185"/>
    <mergeCell ref="C186:C187"/>
    <mergeCell ref="C188:C191"/>
    <mergeCell ref="D3:D4"/>
    <mergeCell ref="D5:D6"/>
    <mergeCell ref="D7:D8"/>
    <mergeCell ref="D9:D10"/>
    <mergeCell ref="D12:D13"/>
    <mergeCell ref="D14:D15"/>
    <mergeCell ref="D16:D17"/>
    <mergeCell ref="D18:D23"/>
    <mergeCell ref="D24:D27"/>
    <mergeCell ref="D28:D32"/>
    <mergeCell ref="D33:D34"/>
    <mergeCell ref="D35:D36"/>
    <mergeCell ref="D37:D38"/>
    <mergeCell ref="D39:D40"/>
    <mergeCell ref="D41:D42"/>
    <mergeCell ref="D44:D45"/>
    <mergeCell ref="D46:D47"/>
    <mergeCell ref="D48:D49"/>
    <mergeCell ref="D50:D51"/>
    <mergeCell ref="D52:D54"/>
    <mergeCell ref="D55:D56"/>
    <mergeCell ref="D57:D58"/>
    <mergeCell ref="D59:D60"/>
    <mergeCell ref="D61:D62"/>
    <mergeCell ref="D63:D64"/>
    <mergeCell ref="D65:D66"/>
    <mergeCell ref="D67:D68"/>
    <mergeCell ref="D69:D70"/>
    <mergeCell ref="D71:D72"/>
    <mergeCell ref="D73:D74"/>
    <mergeCell ref="D75:D76"/>
    <mergeCell ref="D77:D78"/>
    <mergeCell ref="D79:D80"/>
    <mergeCell ref="D81:D82"/>
    <mergeCell ref="D83:D84"/>
    <mergeCell ref="D85:D86"/>
    <mergeCell ref="D87:D88"/>
    <mergeCell ref="D89:D90"/>
    <mergeCell ref="D91:D92"/>
    <mergeCell ref="D93:D94"/>
    <mergeCell ref="D95:D96"/>
    <mergeCell ref="D97:D98"/>
    <mergeCell ref="D99:D100"/>
    <mergeCell ref="D101:D102"/>
    <mergeCell ref="D107:D108"/>
    <mergeCell ref="D109:D110"/>
    <mergeCell ref="D113:D114"/>
    <mergeCell ref="D116:D117"/>
    <mergeCell ref="D118:D119"/>
    <mergeCell ref="D120:D121"/>
    <mergeCell ref="D122:D123"/>
    <mergeCell ref="D124:D125"/>
    <mergeCell ref="D128:D129"/>
    <mergeCell ref="D130:D133"/>
    <mergeCell ref="D135:D136"/>
    <mergeCell ref="D137:D138"/>
    <mergeCell ref="D140:D143"/>
    <mergeCell ref="D146:D147"/>
    <mergeCell ref="D150:D151"/>
    <mergeCell ref="D152:D153"/>
    <mergeCell ref="D154:D155"/>
    <mergeCell ref="D156:D157"/>
    <mergeCell ref="D158:D159"/>
    <mergeCell ref="D160:D161"/>
    <mergeCell ref="D162:D163"/>
    <mergeCell ref="D164:D167"/>
    <mergeCell ref="D168:D169"/>
    <mergeCell ref="D170:D171"/>
    <mergeCell ref="D172:D173"/>
    <mergeCell ref="D174:D175"/>
    <mergeCell ref="D176:D177"/>
    <mergeCell ref="D178:D183"/>
    <mergeCell ref="D184:D185"/>
    <mergeCell ref="D186:D187"/>
    <mergeCell ref="D188:D191"/>
  </mergeCells>
  <pageMargins left="0.196527777777778" right="0.196527777777778" top="0.196527777777778" bottom="0.196527777777778" header="0.314583333333333" footer="0.236111111111111"/>
  <pageSetup paperSize="9" scale="9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admin2</cp:lastModifiedBy>
  <dcterms:created xsi:type="dcterms:W3CDTF">2022-06-21T09:26:00Z</dcterms:created>
  <dcterms:modified xsi:type="dcterms:W3CDTF">2024-06-03T02:04:40Z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4175294E02F34989BE519159B4402FEC</vt:lpwstr>
  </property>
  <property fmtid="{D5CDD505-2E9C-101B-9397-08002B2CF9AE}" pid="3" name="KSOProductBuildVer">
    <vt:lpwstr>2052-11.8.2.8506</vt:lpwstr>
  </property>
  <property fmtid="{D5CDD505-2E9C-101B-9397-08002B2CF9AE}" pid="4" name="KSOReadingLayout">
    <vt:bool>true</vt:bool>
  </property>
</Properties>
</file>